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2018 год\Статистика область\ОО1\на отправку\"/>
    </mc:Choice>
  </mc:AlternateContent>
  <bookViews>
    <workbookView xWindow="120" yWindow="120" windowWidth="19020" windowHeight="11895" tabRatio="93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 fullCalcOnLoad="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E15" i="75" s="1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J15" i="75" s="1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H15037" i="75" l="1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31" i="75"/>
  <c r="E231" i="75" s="1"/>
  <c r="H25" i="75"/>
  <c r="E25" i="75" s="1"/>
  <c r="H15797" i="75"/>
  <c r="E15797" i="75" s="1"/>
  <c r="H17" i="75"/>
  <c r="E17" i="75" s="1"/>
  <c r="J17" i="75" l="1"/>
  <c r="J18" i="75"/>
  <c r="J16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<sst xmlns="http://schemas.openxmlformats.org/spreadsheetml/2006/main" count="28494" uniqueCount="21782">
  <si>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</si>
  <si>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</si>
  <si>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</si>
  <si>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</si>
  <si>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</si>
  <si>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</si>
  <si>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</si>
  <si>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</si>
  <si>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</si>
  <si>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</si>
  <si>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</si>
  <si>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</si>
  <si>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</si>
  <si>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</si>
  <si>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</si>
  <si>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</si>
  <si>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</si>
  <si>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</si>
  <si>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</si>
  <si>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</si>
  <si>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</si>
  <si>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</si>
  <si>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</si>
  <si>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</si>
  <si>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</si>
  <si>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</si>
  <si>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</si>
  <si>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</si>
  <si>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</si>
  <si>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</si>
  <si>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</si>
  <si>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</si>
  <si>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</si>
  <si>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</si>
  <si>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</si>
  <si>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</si>
  <si>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</si>
  <si>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</si>
  <si>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</si>
  <si>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</si>
  <si>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</si>
  <si>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</si>
  <si>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</si>
  <si>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</si>
  <si>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</si>
  <si>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</si>
  <si>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</si>
  <si>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</si>
  <si>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</si>
  <si>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</si>
  <si>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</si>
  <si>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</si>
  <si>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</si>
  <si>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</si>
  <si>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</si>
  <si>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</si>
  <si>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</si>
  <si>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</si>
  <si>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</si>
  <si>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</si>
  <si>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</si>
  <si>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</si>
  <si>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</si>
  <si>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</si>
  <si>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</si>
  <si>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</si>
  <si>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</si>
  <si>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</si>
  <si>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</si>
  <si>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</si>
  <si>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</si>
  <si>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</si>
  <si>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</si>
  <si>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</si>
  <si>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</si>
  <si>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</si>
  <si>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</si>
  <si>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</si>
  <si>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</si>
  <si>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</si>
  <si>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</si>
  <si>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</si>
  <si>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</si>
  <si>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</si>
  <si>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</si>
  <si>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</si>
  <si>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</si>
  <si>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</si>
  <si>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</si>
  <si>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</si>
  <si>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</si>
  <si>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</si>
  <si>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</si>
  <si>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</si>
  <si>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</si>
  <si>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</si>
  <si>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</si>
  <si>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</si>
  <si>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</si>
  <si>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</si>
  <si>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</si>
  <si>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</si>
  <si>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</si>
  <si>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</si>
  <si>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</si>
  <si>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</si>
  <si>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</si>
  <si>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</si>
  <si>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</si>
  <si>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</si>
  <si>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</si>
  <si>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</si>
  <si>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</si>
  <si>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</si>
  <si>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</si>
  <si>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</si>
  <si>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</si>
  <si>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</si>
  <si>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</si>
  <si>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</si>
  <si>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</si>
  <si>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</si>
  <si>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</si>
  <si>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</si>
  <si>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</si>
  <si>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</si>
  <si>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</si>
  <si>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</si>
  <si>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</si>
  <si>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</si>
  <si>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</si>
  <si>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</si>
  <si>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</si>
  <si>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</si>
  <si>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</si>
  <si>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</si>
  <si>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</si>
  <si>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</si>
  <si>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</si>
  <si>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</si>
  <si>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</si>
  <si>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</si>
  <si>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</si>
  <si>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</si>
  <si>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</si>
  <si>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</si>
  <si>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</si>
  <si>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</si>
  <si>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</si>
  <si>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</si>
  <si>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</si>
  <si>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</si>
  <si>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</si>
  <si>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</si>
  <si>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</si>
  <si>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</si>
  <si>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</si>
  <si>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</si>
  <si>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</si>
  <si>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</si>
  <si>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</si>
  <si>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</si>
  <si>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</si>
  <si>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</si>
  <si>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</si>
  <si>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</si>
  <si>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</si>
  <si>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</si>
  <si>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</si>
  <si>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</si>
  <si>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</si>
  <si>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</si>
  <si>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</si>
  <si>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</si>
  <si>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</si>
  <si>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</si>
  <si>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</si>
  <si>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</si>
  <si>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</si>
  <si>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</si>
  <si>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</si>
  <si>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</si>
  <si>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</si>
  <si>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</si>
  <si>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</si>
  <si>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</si>
  <si>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</si>
  <si>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</si>
  <si>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</si>
  <si>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</si>
  <si>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</si>
  <si>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</si>
  <si>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</si>
  <si>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</si>
  <si>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</si>
  <si>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</si>
  <si>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</si>
  <si>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</si>
  <si>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</si>
  <si>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</si>
  <si>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</si>
  <si>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</si>
  <si>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</si>
  <si>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</si>
  <si>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</si>
  <si>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</si>
  <si>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</si>
  <si>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</si>
  <si>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</si>
  <si>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</si>
  <si>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</si>
  <si>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</si>
  <si>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</si>
  <si>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</si>
  <si>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</si>
  <si>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</si>
  <si>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</si>
  <si>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</si>
  <si>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</si>
  <si>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</si>
  <si>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</si>
  <si>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</si>
  <si>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</si>
  <si>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</si>
  <si>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</si>
  <si>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</si>
  <si>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</si>
  <si>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</si>
  <si>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</si>
  <si>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</si>
  <si>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</si>
  <si>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</si>
  <si>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</si>
  <si>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</si>
  <si>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</si>
  <si>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</si>
  <si>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</si>
  <si>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</si>
  <si>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</si>
  <si>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</si>
  <si>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</si>
  <si>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</si>
  <si>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</si>
  <si>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</si>
  <si>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</si>
  <si>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</si>
  <si>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</si>
  <si>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</si>
  <si>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</si>
  <si>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</si>
  <si>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</si>
  <si>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</si>
  <si>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</si>
  <si>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</si>
  <si>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</si>
  <si>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</si>
  <si>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</si>
  <si>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</si>
  <si>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</si>
  <si>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</si>
  <si>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</si>
  <si>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</si>
  <si>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</si>
  <si>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</si>
  <si>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</si>
  <si>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</si>
  <si>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</si>
  <si>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</si>
  <si>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</si>
  <si>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</si>
  <si>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</si>
  <si>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</si>
  <si>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</si>
  <si>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</si>
  <si>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</si>
  <si>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</si>
  <si>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</si>
  <si>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</si>
  <si>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</si>
  <si>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</si>
  <si>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</si>
  <si>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</si>
  <si>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</si>
  <si>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</si>
  <si>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</si>
  <si>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</si>
  <si>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</si>
  <si>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</si>
  <si>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</si>
  <si>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</si>
  <si>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</si>
  <si>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</si>
  <si>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</si>
  <si>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</si>
  <si>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</si>
  <si>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</si>
  <si>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</si>
  <si>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</si>
  <si>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</si>
  <si>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</si>
  <si>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</si>
  <si>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</si>
  <si>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</si>
  <si>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</si>
  <si>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</si>
  <si>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</si>
  <si>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</si>
  <si>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</si>
  <si>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</si>
  <si>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</si>
  <si>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</si>
  <si>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</si>
  <si>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</si>
  <si>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</si>
  <si>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</si>
  <si>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</si>
  <si>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</si>
  <si>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</si>
  <si>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</si>
  <si>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</si>
  <si>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</si>
  <si>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</si>
  <si>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</si>
  <si>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</si>
  <si>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</si>
  <si>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</si>
  <si>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</si>
  <si>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</si>
  <si>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</si>
  <si>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</si>
  <si>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</si>
  <si>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</si>
  <si>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</si>
  <si>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</si>
  <si>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</si>
  <si>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</si>
  <si>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</si>
  <si>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</si>
  <si>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</si>
  <si>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</si>
  <si>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</si>
  <si>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</si>
  <si>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</si>
  <si>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</si>
  <si>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</si>
  <si>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</si>
  <si>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</si>
  <si>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</si>
  <si>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</si>
  <si>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</si>
  <si>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</si>
  <si>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</si>
  <si>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</si>
  <si>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</si>
  <si>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</si>
  <si>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</si>
  <si>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</si>
  <si>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</si>
  <si>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</si>
  <si>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</si>
  <si>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</si>
  <si>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</si>
  <si>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</si>
  <si>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</si>
  <si>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</si>
  <si>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</si>
  <si>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</si>
  <si>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</si>
  <si>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</si>
  <si>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</si>
  <si>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</si>
  <si>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</si>
  <si>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</si>
  <si>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</si>
  <si>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</si>
  <si>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</si>
  <si>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</si>
  <si>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</si>
  <si>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</si>
  <si>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</si>
  <si>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</si>
  <si>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</si>
  <si>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</si>
  <si>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</si>
  <si>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</si>
  <si>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</si>
  <si>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</si>
  <si>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</si>
  <si>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</si>
  <si>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</si>
  <si>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</si>
  <si>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</si>
  <si>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</si>
  <si>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</si>
  <si>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</si>
  <si>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</si>
  <si>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</si>
  <si>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</si>
  <si>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</si>
  <si>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</si>
  <si>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</si>
  <si>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</si>
  <si>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</si>
  <si>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</si>
  <si>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</si>
  <si>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</si>
  <si>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</si>
  <si>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</si>
  <si>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</si>
  <si>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</si>
  <si>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</si>
  <si>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</si>
  <si>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</si>
  <si>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</si>
  <si>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</si>
  <si>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</si>
  <si>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</si>
  <si>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</si>
  <si>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</si>
  <si>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</si>
  <si>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</si>
  <si>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</si>
  <si>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</si>
  <si>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</si>
  <si>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</si>
  <si>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</si>
  <si>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</si>
  <si>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</si>
  <si>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</si>
  <si>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</si>
  <si>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</si>
  <si>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</si>
  <si>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</si>
  <si>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</si>
  <si>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</si>
  <si>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</si>
  <si>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</si>
  <si>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</si>
  <si>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</si>
  <si>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</si>
  <si>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</si>
  <si>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</si>
  <si>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</si>
  <si>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</si>
  <si>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</si>
  <si>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</si>
  <si>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</si>
  <si>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</si>
  <si>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</si>
  <si>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</si>
  <si>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</si>
  <si>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</si>
  <si>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</si>
  <si>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</si>
  <si>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</si>
  <si>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</si>
  <si>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</si>
  <si>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</si>
  <si>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</si>
  <si>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</si>
  <si>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</si>
  <si>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</si>
  <si>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</si>
  <si>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</si>
  <si>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</si>
  <si>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</si>
  <si>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</si>
  <si>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</si>
  <si>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</si>
  <si>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</si>
  <si>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</si>
  <si>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</si>
  <si>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</si>
  <si>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</si>
  <si>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</si>
  <si>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</si>
  <si>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</si>
  <si>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</si>
  <si>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</si>
  <si>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</si>
  <si>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</si>
  <si>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</si>
  <si>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</si>
  <si>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</si>
  <si>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</si>
  <si>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</si>
  <si>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</si>
  <si>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</si>
  <si>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</si>
  <si>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</si>
  <si>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</si>
  <si>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</si>
  <si>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</si>
  <si>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</si>
  <si>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</si>
  <si>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</si>
  <si>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</si>
  <si>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</si>
  <si>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</si>
  <si>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</si>
  <si>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</si>
  <si>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</si>
  <si>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</si>
  <si>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</si>
  <si>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</si>
  <si>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</si>
  <si>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</si>
  <si>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</si>
  <si>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</si>
  <si>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</si>
  <si>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</si>
  <si>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</si>
  <si>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</si>
  <si>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</si>
  <si>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</si>
  <si>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</si>
  <si>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</si>
  <si>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</si>
  <si>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</si>
  <si>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</si>
  <si>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</si>
  <si>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</si>
  <si>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</si>
  <si>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</si>
  <si>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</si>
  <si>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</si>
  <si>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</si>
  <si>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</si>
  <si>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</si>
  <si>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</si>
  <si>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</si>
  <si>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</si>
  <si>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</si>
  <si>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</si>
  <si>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</si>
  <si>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</si>
  <si>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</si>
  <si>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</si>
  <si>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</si>
  <si>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</si>
  <si>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</si>
  <si>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</si>
  <si>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</si>
  <si>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</si>
  <si>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</si>
  <si>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</si>
  <si>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</si>
  <si>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</si>
  <si>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</si>
  <si>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</si>
  <si>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</si>
  <si>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</si>
  <si>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</si>
  <si>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</si>
  <si>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</si>
  <si>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</si>
  <si>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</si>
  <si>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</si>
  <si>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</si>
  <si>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</si>
  <si>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</si>
  <si>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</si>
  <si>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</si>
  <si>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</si>
  <si>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</si>
  <si>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</si>
  <si>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</si>
  <si>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</si>
  <si>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</si>
  <si>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</si>
  <si>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</si>
  <si>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</si>
  <si>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</si>
  <si>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</si>
  <si>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</si>
  <si>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</si>
  <si>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</si>
  <si>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</si>
  <si>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</si>
  <si>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</si>
  <si>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</si>
  <si>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</si>
  <si>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</si>
  <si>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</si>
  <si>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</si>
  <si>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</si>
  <si>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</si>
  <si>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</si>
  <si>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</si>
  <si>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</si>
  <si>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</si>
  <si>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</si>
  <si>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</si>
  <si>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</si>
  <si>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</si>
  <si>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</si>
  <si>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</si>
  <si>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</si>
  <si>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</si>
  <si>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</si>
  <si>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</si>
  <si>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</si>
  <si>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</si>
  <si>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</si>
  <si>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</si>
  <si>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</si>
  <si>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</si>
  <si>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</si>
  <si>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</si>
  <si>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</si>
  <si>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</si>
  <si>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</si>
  <si>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</si>
  <si>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</si>
  <si>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</si>
  <si>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</si>
  <si>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</si>
  <si>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</si>
  <si>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</si>
  <si>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</si>
  <si>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</si>
  <si>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</si>
  <si>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</si>
  <si>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</si>
  <si>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</si>
  <si>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</si>
  <si>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</si>
  <si>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</si>
  <si>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</si>
  <si>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</si>
  <si>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</si>
  <si>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</si>
  <si>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</si>
  <si>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</si>
  <si>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</si>
  <si>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</si>
  <si>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</si>
  <si>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</si>
  <si>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</si>
  <si>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</si>
  <si>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</si>
  <si>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</si>
  <si>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</si>
  <si>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</si>
  <si>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</si>
  <si>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</si>
  <si>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</si>
  <si>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</si>
  <si>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</si>
  <si>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</si>
  <si>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</si>
  <si>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</si>
  <si>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</si>
  <si>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</si>
  <si>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</si>
  <si>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</si>
  <si>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</si>
  <si>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</si>
  <si>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</si>
  <si>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</si>
  <si>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</si>
  <si>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</si>
  <si>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</si>
  <si>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</si>
  <si>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</si>
  <si>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</si>
  <si>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</si>
  <si>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</si>
  <si>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</si>
  <si>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</si>
  <si>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</si>
  <si>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</si>
  <si>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</si>
  <si>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</si>
  <si>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</si>
  <si>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</si>
  <si>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</si>
  <si>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</si>
  <si>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</si>
  <si>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</si>
  <si>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</si>
  <si>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</si>
  <si>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</si>
  <si>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</si>
  <si>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</si>
  <si>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</si>
  <si>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</si>
  <si>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</si>
  <si>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</si>
  <si>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</si>
  <si>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</si>
  <si>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</si>
  <si>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</si>
  <si>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</si>
  <si>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</si>
  <si>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</si>
  <si>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</si>
  <si>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</si>
  <si>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</si>
  <si>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</si>
  <si>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</si>
  <si>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</si>
  <si>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</si>
  <si>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</si>
  <si>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</si>
  <si>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</si>
  <si>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</si>
  <si>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</si>
  <si>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</si>
  <si>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</si>
  <si>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</si>
  <si>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</si>
  <si>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</si>
  <si>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</si>
  <si>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</si>
  <si>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</si>
  <si>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</si>
  <si>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</si>
  <si>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</si>
  <si>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</si>
  <si>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</si>
  <si>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</si>
  <si>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</si>
  <si>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</si>
  <si>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</si>
  <si>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</si>
  <si>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</si>
  <si>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</si>
  <si>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</si>
  <si>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</si>
  <si>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</si>
  <si>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</si>
  <si>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</si>
  <si>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</si>
  <si>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</si>
  <si>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</si>
  <si>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</si>
  <si>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</si>
  <si>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</si>
  <si>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</si>
  <si>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</si>
  <si>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</si>
  <si>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</si>
  <si>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</si>
  <si>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</si>
  <si>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</si>
  <si>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</si>
  <si>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</si>
  <si>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</si>
  <si>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</si>
  <si>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</si>
  <si>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</si>
  <si>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</si>
  <si>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</si>
  <si>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</si>
  <si>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</si>
  <si>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</si>
  <si>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</si>
  <si>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</si>
  <si>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</si>
  <si>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</si>
  <si>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</si>
  <si>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</si>
  <si>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</si>
  <si>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</si>
  <si>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</si>
  <si>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</si>
  <si>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</si>
  <si>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</si>
  <si>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</si>
  <si>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</si>
  <si>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</si>
  <si>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</si>
  <si>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</si>
  <si>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</si>
  <si>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</si>
  <si>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</si>
  <si>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</si>
  <si>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</si>
  <si>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</si>
  <si>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</si>
  <si>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</si>
  <si>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</si>
  <si>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</si>
  <si>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</si>
  <si>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</si>
  <si>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</si>
  <si>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</si>
  <si>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</si>
  <si>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</si>
  <si>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</si>
  <si>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</si>
  <si>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</si>
  <si>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</si>
  <si>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</si>
  <si>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</si>
  <si>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</si>
  <si>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</si>
  <si>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</si>
  <si>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</si>
  <si>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</si>
  <si>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</si>
  <si>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</si>
  <si>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</si>
  <si>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</si>
  <si>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</si>
  <si>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</si>
  <si>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</si>
  <si>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</si>
  <si>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</si>
  <si>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</si>
  <si>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</si>
  <si>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</si>
  <si>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</si>
  <si>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</si>
  <si>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</si>
  <si>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</si>
  <si>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</si>
  <si>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</si>
  <si>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</si>
  <si>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</si>
  <si>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</si>
  <si>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</si>
  <si>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</si>
  <si>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</si>
  <si>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</si>
  <si>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</si>
  <si>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</si>
  <si>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</si>
  <si>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</si>
  <si>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</si>
  <si>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</si>
  <si>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</si>
  <si>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</si>
  <si>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</si>
  <si>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</si>
  <si>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</si>
  <si>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</si>
  <si>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</si>
  <si>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</si>
  <si>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</si>
  <si>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</si>
  <si>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</si>
  <si>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</si>
  <si>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</si>
  <si>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</si>
  <si>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</si>
  <si>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</si>
  <si>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</si>
  <si>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</si>
  <si>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</si>
  <si>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</si>
  <si>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</si>
  <si>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</si>
  <si>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</si>
  <si>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</si>
  <si>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</si>
  <si>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</si>
  <si>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</si>
  <si>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</si>
  <si>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</si>
  <si>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</si>
  <si>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</si>
  <si>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</si>
  <si>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</si>
  <si>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</si>
  <si>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</si>
  <si>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</si>
  <si>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</si>
  <si>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</si>
  <si>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</si>
  <si>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</si>
  <si>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</si>
  <si>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</si>
  <si>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</si>
  <si>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</si>
  <si>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</si>
  <si>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</si>
  <si>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</si>
  <si>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</si>
  <si>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</si>
  <si>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</si>
  <si>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</si>
  <si>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</si>
  <si>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</si>
  <si>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</si>
  <si>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</si>
  <si>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</si>
  <si>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</si>
  <si>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</si>
  <si>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</si>
  <si>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</si>
  <si>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</si>
  <si>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</si>
  <si>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</si>
  <si>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</si>
  <si>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</si>
  <si>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</si>
  <si>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</si>
  <si>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</si>
  <si>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</si>
  <si>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</si>
  <si>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</si>
  <si>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</si>
  <si>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</si>
  <si>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</si>
  <si>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</si>
  <si>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</si>
  <si>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</si>
  <si>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</si>
  <si>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</si>
  <si>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</si>
  <si>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</si>
  <si>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</si>
  <si>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</si>
  <si>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</si>
  <si>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</si>
  <si>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</si>
  <si>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</si>
  <si>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</si>
  <si>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</si>
  <si>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</si>
  <si>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</si>
  <si>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</si>
  <si>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</si>
  <si>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</si>
  <si>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</si>
  <si>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</si>
  <si>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</si>
  <si>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</si>
  <si>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</si>
  <si>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</si>
  <si>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</si>
  <si>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</si>
  <si>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</si>
  <si>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</si>
  <si>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</si>
  <si>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</si>
  <si>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</si>
  <si>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</si>
  <si>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</si>
  <si>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</si>
  <si>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</si>
  <si>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</si>
  <si>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</si>
  <si>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</si>
  <si>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</si>
  <si>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</si>
  <si>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</si>
  <si>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</si>
  <si>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</si>
  <si>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</si>
  <si>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</si>
  <si>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</si>
  <si>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</si>
  <si>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</si>
  <si>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</si>
  <si>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</si>
  <si>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</si>
  <si>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</si>
  <si>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</si>
  <si>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</si>
  <si>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</si>
  <si>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</si>
  <si>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</si>
  <si>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</si>
  <si>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</si>
  <si>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</si>
  <si>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</si>
  <si>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</si>
  <si>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</si>
  <si>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</si>
  <si>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</si>
  <si>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</si>
  <si>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</si>
  <si>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</si>
  <si>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</si>
  <si>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</si>
  <si>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</si>
  <si>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</si>
  <si>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</si>
  <si>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</si>
  <si>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</si>
  <si>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</si>
  <si>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</si>
  <si>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</si>
  <si>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</si>
  <si>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</si>
  <si>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</si>
  <si>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</si>
  <si>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</si>
  <si>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</si>
  <si>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</si>
  <si>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</si>
  <si>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</si>
  <si>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</si>
  <si>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</si>
  <si>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</si>
  <si>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</si>
  <si>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</si>
  <si>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</si>
  <si>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</si>
  <si>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</si>
  <si>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</si>
  <si>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</si>
  <si>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</si>
  <si>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</si>
  <si>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</si>
  <si>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</si>
  <si>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</si>
  <si>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</si>
  <si>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</si>
  <si>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</si>
  <si>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</si>
  <si>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</si>
  <si>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</si>
  <si>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</si>
  <si>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</si>
  <si>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</si>
  <si>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</si>
  <si>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</si>
  <si>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</si>
  <si>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</si>
  <si>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</si>
  <si>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</si>
  <si>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</si>
  <si>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</si>
  <si>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</si>
  <si>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</si>
  <si>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</si>
  <si>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</si>
  <si>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</si>
  <si>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</si>
  <si>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</si>
  <si>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</si>
  <si>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</si>
  <si>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</si>
  <si>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</si>
  <si>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</si>
  <si>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</si>
  <si>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</si>
  <si>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</si>
  <si>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</si>
  <si>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</si>
  <si>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</si>
  <si>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</si>
  <si>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</si>
  <si>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</si>
  <si>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</si>
  <si>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</si>
  <si>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</si>
  <si>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</si>
  <si>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</si>
  <si>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</si>
  <si>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</si>
  <si>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</si>
  <si>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</si>
  <si>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</si>
  <si>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</si>
  <si>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</si>
  <si>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</si>
  <si>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</si>
  <si>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</si>
  <si>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</si>
  <si>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</si>
  <si>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</si>
  <si>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</si>
  <si>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</si>
  <si>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</si>
  <si>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</si>
  <si>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</si>
  <si>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</si>
  <si>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</si>
  <si>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</si>
  <si>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</si>
  <si>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</si>
  <si>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</si>
  <si>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</si>
  <si>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</si>
  <si>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</si>
  <si>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</si>
  <si>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</si>
  <si>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</si>
  <si>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</si>
  <si>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</si>
  <si>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</si>
  <si>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</si>
  <si>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</si>
  <si>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</si>
  <si>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</si>
  <si>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</si>
  <si>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</si>
  <si>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</si>
  <si>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</si>
  <si>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</si>
  <si>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</si>
  <si>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</si>
  <si>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</si>
  <si>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</si>
  <si>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</si>
  <si>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</si>
  <si>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</si>
  <si>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</si>
  <si>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</si>
  <si>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</si>
  <si>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</si>
  <si>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</si>
  <si>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</si>
  <si>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</si>
  <si>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</si>
  <si>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</si>
  <si>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</si>
  <si>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</si>
  <si>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</si>
  <si>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</si>
  <si>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</si>
  <si>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</si>
  <si>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</si>
  <si>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</si>
  <si>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</si>
  <si>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</si>
  <si>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</si>
  <si>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</si>
  <si>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</si>
  <si>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</si>
  <si>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</si>
  <si>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</si>
  <si>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</si>
  <si>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</si>
  <si>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</si>
  <si>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</si>
  <si>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</si>
  <si>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</si>
  <si>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</si>
  <si>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</si>
  <si>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</si>
  <si>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</si>
  <si>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</si>
  <si>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</si>
  <si>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</si>
  <si>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</si>
  <si>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</si>
  <si>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</si>
  <si>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</si>
  <si>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</si>
  <si>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</si>
  <si>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</si>
  <si>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</si>
  <si>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</si>
  <si>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</si>
  <si>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</si>
  <si>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</si>
  <si>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</si>
  <si>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</si>
  <si>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</si>
  <si>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</si>
  <si>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</si>
  <si>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</si>
  <si>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</si>
  <si>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</si>
  <si>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</si>
  <si>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</si>
  <si>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</si>
  <si>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</si>
  <si>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</si>
  <si>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</si>
  <si>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</si>
  <si>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</si>
  <si>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</si>
  <si>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</si>
  <si>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</si>
  <si>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</si>
  <si>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</si>
  <si>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</si>
  <si>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</si>
  <si>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</si>
  <si>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</si>
  <si>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</si>
  <si>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</si>
  <si>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</si>
  <si>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</si>
  <si>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</si>
  <si>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</si>
  <si>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</si>
  <si>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</si>
  <si>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</si>
  <si>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</si>
  <si>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</si>
  <si>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</si>
  <si>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</si>
  <si>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</si>
  <si>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</si>
  <si>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</si>
  <si>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</si>
  <si>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</si>
  <si>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</si>
  <si>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</si>
  <si>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</si>
  <si>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</si>
  <si>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</si>
  <si>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</si>
  <si>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</si>
  <si>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</si>
  <si>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</si>
  <si>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</si>
  <si>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</si>
  <si>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</si>
  <si>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</si>
  <si>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</si>
  <si>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</si>
  <si>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</si>
  <si>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</si>
  <si>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</si>
  <si>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</si>
  <si>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</si>
  <si>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</si>
  <si>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</si>
  <si>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</si>
  <si>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</si>
  <si>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</si>
  <si>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</si>
  <si>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</si>
  <si>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</si>
  <si>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</si>
  <si>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</si>
  <si>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</si>
  <si>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</si>
  <si>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</si>
  <si>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</si>
  <si>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</si>
  <si>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</si>
  <si>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</si>
  <si>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</si>
  <si>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</si>
  <si>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</si>
  <si>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</si>
  <si>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</si>
  <si>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</si>
  <si>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</si>
  <si>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</si>
  <si>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</si>
  <si>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</si>
  <si>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</si>
  <si>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</si>
  <si>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</si>
  <si>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</si>
  <si>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</si>
  <si>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</si>
  <si>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</si>
  <si>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</si>
  <si>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</si>
  <si>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</si>
  <si>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</si>
  <si>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</si>
  <si>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</si>
  <si>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</si>
  <si>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</si>
  <si>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</si>
  <si>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</si>
  <si>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</si>
  <si>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</si>
  <si>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</si>
  <si>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</si>
  <si>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</si>
  <si>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</si>
  <si>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</si>
  <si>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</si>
  <si>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</si>
  <si>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</si>
  <si>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</si>
  <si>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</si>
  <si>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</si>
  <si>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</si>
  <si>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</si>
  <si>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</si>
  <si>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</si>
  <si>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</si>
  <si>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</si>
  <si>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</si>
  <si>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</si>
  <si>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</si>
  <si>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</si>
  <si>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</si>
  <si>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</si>
  <si>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</si>
  <si>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</si>
  <si>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</si>
  <si>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</si>
  <si>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</si>
  <si>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</si>
  <si>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</si>
  <si>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</si>
  <si>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</si>
  <si>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</si>
  <si>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</si>
  <si>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</si>
  <si>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</si>
  <si>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</si>
  <si>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</si>
  <si>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</si>
  <si>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</si>
  <si>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</si>
  <si>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</si>
  <si>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</si>
  <si>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</si>
  <si>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</si>
  <si>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</si>
  <si>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</si>
  <si>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</si>
  <si>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</si>
  <si>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</si>
  <si>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</si>
  <si>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</si>
  <si>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</si>
  <si>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</si>
  <si>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</si>
  <si>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</si>
  <si>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</si>
  <si>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</si>
  <si>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</si>
  <si>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</si>
  <si>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</si>
  <si>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</si>
  <si>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</si>
  <si>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</si>
  <si>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</si>
  <si>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</si>
  <si>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</si>
  <si>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</si>
  <si>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</si>
  <si>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</si>
  <si>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</si>
  <si>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</si>
  <si>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</si>
  <si>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</si>
  <si>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</si>
  <si>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</si>
  <si>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</si>
  <si>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</si>
  <si>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</si>
  <si>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</si>
  <si>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</si>
  <si>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</si>
  <si>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</si>
  <si>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</si>
  <si>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</si>
  <si>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</si>
  <si>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</si>
  <si>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</si>
  <si>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</si>
  <si>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</si>
  <si>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</si>
  <si>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</si>
  <si>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</si>
  <si>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</si>
  <si>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</si>
  <si>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</si>
  <si>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</si>
  <si>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</si>
  <si>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</si>
  <si>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</si>
  <si>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</si>
  <si>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</si>
  <si>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</si>
  <si>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</si>
  <si>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</si>
  <si>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</si>
  <si>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</si>
  <si>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</si>
  <si>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</si>
  <si>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</si>
  <si>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</si>
  <si>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</si>
  <si>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</si>
  <si>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</si>
  <si>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</si>
  <si>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</si>
  <si>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</si>
  <si>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</si>
  <si>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</si>
  <si>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</si>
  <si>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</si>
  <si>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</si>
  <si>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</si>
  <si>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</si>
  <si>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</si>
  <si>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</si>
  <si>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</si>
  <si>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</si>
  <si>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</si>
  <si>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</si>
  <si>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</si>
  <si>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</si>
  <si>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</si>
  <si>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</si>
  <si>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</si>
  <si>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</si>
  <si>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</si>
  <si>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</si>
  <si>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</si>
  <si>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</si>
  <si>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</si>
  <si>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</si>
  <si>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</si>
  <si>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</si>
  <si>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</si>
  <si>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</si>
  <si>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</si>
  <si>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</si>
  <si>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</si>
  <si>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</si>
  <si>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</si>
  <si>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</si>
  <si>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</si>
  <si>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</si>
  <si>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</si>
  <si>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</si>
  <si>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</si>
  <si>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</si>
  <si>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</si>
  <si>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</si>
  <si>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</si>
  <si>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</si>
  <si>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</si>
  <si>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</si>
  <si>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</si>
  <si>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</si>
  <si>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</si>
  <si>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</si>
  <si>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</si>
  <si>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</si>
  <si>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</si>
  <si>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</si>
  <si>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</si>
  <si>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</si>
  <si>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</si>
  <si>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</si>
  <si>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</si>
  <si>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</si>
  <si>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</si>
  <si>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</si>
  <si>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</si>
  <si>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</si>
  <si>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</si>
  <si>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</si>
  <si>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</si>
  <si>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</si>
  <si>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</si>
  <si>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</si>
  <si>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</si>
  <si>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</si>
  <si>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</si>
  <si>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</si>
  <si>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</si>
  <si>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</si>
  <si>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</si>
  <si>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</si>
  <si>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</si>
  <si>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</si>
  <si>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</si>
  <si>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</si>
  <si>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</si>
  <si>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</si>
  <si>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</si>
  <si>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</si>
  <si>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</si>
  <si>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</si>
  <si>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</si>
  <si>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</si>
  <si>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</si>
  <si>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</si>
  <si>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</si>
  <si>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</si>
  <si>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</si>
  <si>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</si>
  <si>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</si>
  <si>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</si>
  <si>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</si>
  <si>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</si>
  <si>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</si>
  <si>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</si>
  <si>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</si>
  <si>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</si>
  <si>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</si>
  <si>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</si>
  <si>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</si>
  <si>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</si>
  <si>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</si>
  <si>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</si>
  <si>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</si>
  <si>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</si>
  <si>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</si>
  <si>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</si>
  <si>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</si>
  <si>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</si>
  <si>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</si>
  <si>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</si>
  <si>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</si>
  <si>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</si>
  <si>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</si>
  <si>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</si>
  <si>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</si>
  <si>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</si>
  <si>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</si>
  <si>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</si>
  <si>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</si>
  <si>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</si>
  <si>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</si>
  <si>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</si>
  <si>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</si>
  <si>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</si>
  <si>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</si>
  <si>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</si>
  <si>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</si>
  <si>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</si>
  <si>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</si>
  <si>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</si>
  <si>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</si>
  <si>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</si>
  <si>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</si>
  <si>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</si>
  <si>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</si>
  <si>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</si>
  <si>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</si>
  <si>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</si>
  <si>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</si>
  <si>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</si>
  <si>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</si>
  <si>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</si>
  <si>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</si>
  <si>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</si>
  <si>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</si>
  <si>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</si>
  <si>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</si>
  <si>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</si>
  <si>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</si>
  <si>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</si>
  <si>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</si>
  <si>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</si>
  <si>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</si>
  <si>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</si>
  <si>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</si>
  <si>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</si>
  <si>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</si>
  <si>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</si>
  <si>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</si>
  <si>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</si>
  <si>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</si>
  <si>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</si>
  <si>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</si>
  <si>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</si>
  <si>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</si>
  <si>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</si>
  <si>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</si>
  <si>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</si>
  <si>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</si>
  <si>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</si>
  <si>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</si>
  <si>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</si>
  <si>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</si>
  <si>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</si>
  <si>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</si>
  <si>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</si>
  <si>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</si>
  <si>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</si>
  <si>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</si>
  <si>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</si>
  <si>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</si>
  <si>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</si>
  <si>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</si>
  <si>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</si>
  <si>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</si>
  <si>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</si>
  <si>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</si>
  <si>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</si>
  <si>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</si>
  <si>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</si>
  <si>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</si>
  <si>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</si>
  <si>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</si>
  <si>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</si>
  <si>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</si>
  <si>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</si>
  <si>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</si>
  <si>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</si>
  <si>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</si>
  <si>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</si>
  <si>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</si>
  <si>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</si>
  <si>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</si>
  <si>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</si>
  <si>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</si>
  <si>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</si>
  <si>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</si>
  <si>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</si>
  <si>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</si>
  <si>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</si>
  <si>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</si>
  <si>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</si>
  <si>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</si>
  <si>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</si>
  <si>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</si>
  <si>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</si>
  <si>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</si>
  <si>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</si>
  <si>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</si>
  <si>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</si>
  <si>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</si>
  <si>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</si>
  <si>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</si>
  <si>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</si>
  <si>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</si>
  <si>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</si>
  <si>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</si>
  <si>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</si>
  <si>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</si>
  <si>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</si>
  <si>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</si>
  <si>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</si>
  <si>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</si>
  <si>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</si>
  <si>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</si>
  <si>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</si>
  <si>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</si>
  <si>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</si>
  <si>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</si>
  <si>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</si>
  <si>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</si>
  <si>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</si>
  <si>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</si>
  <si>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</si>
  <si>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</si>
  <si>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</si>
  <si>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</si>
  <si>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</si>
  <si>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</si>
  <si>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</si>
  <si>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</si>
  <si>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</si>
  <si>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</si>
  <si>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</si>
  <si>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</si>
  <si>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</si>
  <si>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</si>
  <si>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</si>
  <si>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</si>
  <si>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</si>
  <si>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</si>
  <si>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</si>
  <si>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</si>
  <si>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</si>
  <si>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</si>
  <si>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</si>
  <si>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</si>
  <si>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</si>
  <si>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</si>
  <si>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</si>
  <si>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</si>
  <si>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</si>
  <si>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</si>
  <si>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</si>
  <si>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</si>
  <si>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</si>
  <si>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</si>
  <si>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</si>
  <si>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</si>
  <si>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</si>
  <si>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</si>
  <si>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</si>
  <si>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</si>
  <si>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</si>
  <si>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</si>
  <si>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</si>
  <si>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</si>
  <si>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</si>
  <si>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</si>
  <si>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</si>
  <si>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</si>
  <si>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</si>
  <si>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</si>
  <si>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</si>
  <si>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</si>
  <si>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</si>
  <si>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</si>
  <si>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</si>
  <si>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</si>
  <si>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</si>
  <si>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</si>
  <si>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</si>
  <si>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</si>
  <si>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</si>
  <si>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</si>
  <si>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</si>
  <si>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</si>
  <si>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</si>
  <si>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</si>
  <si>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</si>
  <si>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</si>
  <si>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</si>
  <si>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</si>
  <si>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</si>
  <si>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</si>
  <si>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</si>
  <si>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</si>
  <si>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</si>
  <si>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</si>
  <si>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</si>
  <si>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</si>
  <si>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</si>
  <si>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</si>
  <si>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</si>
  <si>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</si>
  <si>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</si>
  <si>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</si>
  <si>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</si>
  <si>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</si>
  <si>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</si>
  <si>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</si>
  <si>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</si>
  <si>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</si>
  <si>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</si>
  <si>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</si>
  <si>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</si>
  <si>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</si>
  <si>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</si>
  <si>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</si>
  <si>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</si>
  <si>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</si>
  <si>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</si>
  <si>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</si>
  <si>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</si>
  <si>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</si>
  <si>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</si>
  <si>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</si>
  <si>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</si>
  <si>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</si>
  <si>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</si>
  <si>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</si>
  <si>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</si>
  <si>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</si>
  <si>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</si>
  <si>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</si>
  <si>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</si>
  <si>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</si>
  <si>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</si>
  <si>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</si>
  <si>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</si>
  <si>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</si>
  <si>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</si>
  <si>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</si>
  <si>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</si>
  <si>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</si>
  <si>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</si>
  <si>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</si>
  <si>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</si>
  <si>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</si>
  <si>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</si>
  <si>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</si>
  <si>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</si>
  <si>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</si>
  <si>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</si>
  <si>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</si>
  <si>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</si>
  <si>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</si>
  <si>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</si>
  <si>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</si>
  <si>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</si>
  <si>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</si>
  <si>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</si>
  <si>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</si>
  <si>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</si>
  <si>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</si>
  <si>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</si>
  <si>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</si>
  <si>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</si>
  <si>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</si>
  <si>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</si>
  <si>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</si>
  <si>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</si>
  <si>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</si>
  <si>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</si>
  <si>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</si>
  <si>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</si>
  <si>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</si>
  <si>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</si>
  <si>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</si>
  <si>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</si>
  <si>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</si>
  <si>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</si>
  <si>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</si>
  <si>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</si>
  <si>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</si>
  <si>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</si>
  <si>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</si>
  <si>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</si>
  <si>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</si>
  <si>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</si>
  <si>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</si>
  <si>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</si>
  <si>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</si>
  <si>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</si>
  <si>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</si>
  <si>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</si>
  <si>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</si>
  <si>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</si>
  <si>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</si>
  <si>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</si>
  <si>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</si>
  <si>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</si>
  <si>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</si>
  <si>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</si>
  <si>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</si>
  <si>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</si>
  <si>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</si>
  <si>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</si>
  <si>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</si>
  <si>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</si>
  <si>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</si>
  <si>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</si>
  <si>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</si>
  <si>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</si>
  <si>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</si>
  <si>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</si>
  <si>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</si>
  <si>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</si>
  <si>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</si>
  <si>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</si>
  <si>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</si>
  <si>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</si>
  <si>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</si>
  <si>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</si>
  <si>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</si>
  <si>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</si>
  <si>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</si>
  <si>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</si>
  <si>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</si>
  <si>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</si>
  <si>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</si>
  <si>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</si>
  <si>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</si>
  <si>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</si>
  <si>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</si>
  <si>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</si>
  <si>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</si>
  <si>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</si>
  <si>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</si>
  <si>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</si>
  <si>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</si>
  <si>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</si>
  <si>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</si>
  <si>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</si>
  <si>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</si>
  <si>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</si>
  <si>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</si>
  <si>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</si>
  <si>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</si>
  <si>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</si>
  <si>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</si>
  <si>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</si>
  <si>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</si>
  <si>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</si>
  <si>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</si>
  <si>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</si>
  <si>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</si>
  <si>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</si>
  <si>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</si>
  <si>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</si>
  <si>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</si>
  <si>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</si>
  <si>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</si>
  <si>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</si>
  <si>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</si>
  <si>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</si>
  <si>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</si>
  <si>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</si>
  <si>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</si>
  <si>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</si>
  <si>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</si>
  <si>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</si>
  <si>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</si>
  <si>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</si>
  <si>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</si>
  <si>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</si>
  <si>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</si>
  <si>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</si>
  <si>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</si>
  <si>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</si>
  <si>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</si>
  <si>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</si>
  <si>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</si>
  <si>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</si>
  <si>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</si>
  <si>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</si>
  <si>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</si>
  <si>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</si>
  <si>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</si>
  <si>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</si>
  <si>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</si>
  <si>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</si>
  <si>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</si>
  <si>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</si>
  <si>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</si>
  <si>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</si>
  <si>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</si>
  <si>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</si>
  <si>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</si>
  <si>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</si>
  <si>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</si>
  <si>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</si>
  <si>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</si>
  <si>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</si>
  <si>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</si>
  <si>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</si>
  <si>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</si>
  <si>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</si>
  <si>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</si>
  <si>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</si>
  <si>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</si>
  <si>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</si>
  <si>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</si>
  <si>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</si>
  <si>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</si>
  <si>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</si>
  <si>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</si>
  <si>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</si>
  <si>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</si>
  <si>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</si>
  <si>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</si>
  <si>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</si>
  <si>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</si>
  <si>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</si>
  <si>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</si>
  <si>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</si>
  <si>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</si>
  <si>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</si>
  <si>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</si>
  <si>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</si>
  <si>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</si>
  <si>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</si>
  <si>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</si>
  <si>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</si>
  <si>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</si>
  <si>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</si>
  <si>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</si>
  <si>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</si>
  <si>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</si>
  <si>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</si>
  <si>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</si>
  <si>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</si>
  <si>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</si>
  <si>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</si>
  <si>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</si>
  <si>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</si>
  <si>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</si>
  <si>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</si>
  <si>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</si>
  <si>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</si>
  <si>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</si>
  <si>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</si>
  <si>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</si>
  <si>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</si>
  <si>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</si>
  <si>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</si>
  <si>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</si>
  <si>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</si>
  <si>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</si>
  <si>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</si>
  <si>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</si>
  <si>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</si>
  <si>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</si>
  <si>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</si>
  <si>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</si>
  <si>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</si>
  <si>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</si>
  <si>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</si>
  <si>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</si>
  <si>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</si>
  <si>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</si>
  <si>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</si>
  <si>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</si>
  <si>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</si>
  <si>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</si>
  <si>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</si>
  <si>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</si>
  <si>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</si>
  <si>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</si>
  <si>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</si>
  <si>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</si>
  <si>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</si>
  <si>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</si>
  <si>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</si>
  <si>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</si>
  <si>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</si>
  <si>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</si>
  <si>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</si>
  <si>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</si>
  <si>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</si>
  <si>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</si>
  <si>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</si>
  <si>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</si>
  <si>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</si>
  <si>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</si>
  <si>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</si>
  <si>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</si>
  <si>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</si>
  <si>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</si>
  <si>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</si>
  <si>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</si>
  <si>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</si>
  <si>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</si>
  <si>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</si>
  <si>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</si>
  <si>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</si>
  <si>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</si>
  <si>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</si>
  <si>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</si>
  <si>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</si>
  <si>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</si>
  <si>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</si>
  <si>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</si>
  <si>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</si>
  <si>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</si>
  <si>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</si>
  <si>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</si>
  <si>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</si>
  <si>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</si>
  <si>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</si>
  <si>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</si>
  <si>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</si>
  <si>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</si>
  <si>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</si>
  <si>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</si>
  <si>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</si>
  <si>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</si>
  <si>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</si>
  <si>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</si>
  <si>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</si>
  <si>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</si>
  <si>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</si>
  <si>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</si>
  <si>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</si>
  <si>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</si>
  <si>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</si>
  <si>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</si>
  <si>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</si>
  <si>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</si>
  <si>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</si>
  <si>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</si>
  <si>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</si>
  <si>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</si>
  <si>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</si>
  <si>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</si>
  <si>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</si>
  <si>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</si>
  <si>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</si>
  <si>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</si>
  <si>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</si>
  <si>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</si>
  <si>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</si>
  <si>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</si>
  <si>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</si>
  <si>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</si>
  <si>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</si>
  <si>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</si>
  <si>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</si>
  <si>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</si>
  <si>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</si>
  <si>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</si>
  <si>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</si>
  <si>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</si>
  <si>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</si>
  <si>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</si>
  <si>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</si>
  <si>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</si>
  <si>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</si>
  <si>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</si>
  <si>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</si>
  <si>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</si>
  <si>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</si>
  <si>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</si>
  <si>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</si>
  <si>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</si>
  <si>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</si>
  <si>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</si>
  <si>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</si>
  <si>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</si>
  <si>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</si>
  <si>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</si>
  <si>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</si>
  <si>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</si>
  <si>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</si>
  <si>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</si>
  <si>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</si>
  <si>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</si>
  <si>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</si>
  <si>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</si>
  <si>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</si>
  <si>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</si>
  <si>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</si>
  <si>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</si>
  <si>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</si>
  <si>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</si>
  <si>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</si>
  <si>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</si>
  <si>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</si>
  <si>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</si>
  <si>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</si>
  <si>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</si>
  <si>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</si>
  <si>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</si>
  <si>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</si>
  <si>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</si>
  <si>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</si>
  <si>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</si>
  <si>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</si>
  <si>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</si>
  <si>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</si>
  <si>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</si>
  <si>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</si>
  <si>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</si>
  <si>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</si>
  <si>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</si>
  <si>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</si>
  <si>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</si>
  <si>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</si>
  <si>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</si>
  <si>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</si>
  <si>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</si>
  <si>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</si>
  <si>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</si>
  <si>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</si>
  <si>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</si>
  <si>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</si>
  <si>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</si>
  <si>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</si>
  <si>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</si>
  <si>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</si>
  <si>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</si>
  <si>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</si>
  <si>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</si>
  <si>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</si>
  <si>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</si>
  <si>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</si>
  <si>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</si>
  <si>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</si>
  <si>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</si>
  <si>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</si>
  <si>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</si>
  <si>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</si>
  <si>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</si>
  <si>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</si>
  <si>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</si>
  <si>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</si>
  <si>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</si>
  <si>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</si>
  <si>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</si>
  <si>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</si>
  <si>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</si>
  <si>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</si>
  <si>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</si>
  <si>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</si>
  <si>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</si>
  <si>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</si>
  <si>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</si>
  <si>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</si>
  <si>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</si>
  <si>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</si>
  <si>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</si>
  <si>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</si>
  <si>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</si>
  <si>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</si>
  <si>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</si>
  <si>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</si>
  <si>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</si>
  <si>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</si>
  <si>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</si>
  <si>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</si>
  <si>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</si>
  <si>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</si>
  <si>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</si>
  <si>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</si>
  <si>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</si>
  <si>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</si>
  <si>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</si>
  <si>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</si>
  <si>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</si>
  <si>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</si>
  <si>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</si>
  <si>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</si>
  <si>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</si>
  <si>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</si>
  <si>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</si>
  <si>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</si>
  <si>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</si>
  <si>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</si>
  <si>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</si>
  <si>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</si>
  <si>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</si>
  <si>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</si>
  <si>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</si>
  <si>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</si>
  <si>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</si>
  <si>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</si>
  <si>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</si>
  <si>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</si>
  <si>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</si>
  <si>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</si>
  <si>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</si>
  <si>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</si>
  <si>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</si>
  <si>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</si>
  <si>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</si>
  <si>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</si>
  <si>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</si>
  <si>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</si>
  <si>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</si>
  <si>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</si>
  <si>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</si>
  <si>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</si>
  <si>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</si>
  <si>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</si>
  <si>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</si>
  <si>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</si>
  <si>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</si>
  <si>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</si>
  <si>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</si>
  <si>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</si>
  <si>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</si>
  <si>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</si>
  <si>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</si>
  <si>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</si>
  <si>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</si>
  <si>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</si>
  <si>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</si>
  <si>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</si>
  <si>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</si>
  <si>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</si>
  <si>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</si>
  <si>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</si>
  <si>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</si>
  <si>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</si>
  <si>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</si>
  <si>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</si>
  <si>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</si>
  <si>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</si>
  <si>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</si>
  <si>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</si>
  <si>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</si>
  <si>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</si>
  <si>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</si>
  <si>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</si>
  <si>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</si>
  <si>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</si>
  <si>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</si>
  <si>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</si>
  <si>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</si>
  <si>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</si>
  <si>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</si>
  <si>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</si>
  <si>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</si>
  <si>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</si>
  <si>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</si>
  <si>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</si>
  <si>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</si>
  <si>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</si>
  <si>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</si>
  <si>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</si>
  <si>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</si>
  <si>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</si>
  <si>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</si>
  <si>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</si>
  <si>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</si>
  <si>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</si>
  <si>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</si>
  <si>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</si>
  <si>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</si>
  <si>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</si>
  <si>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</si>
  <si>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</si>
  <si>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</si>
  <si>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</si>
  <si>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</si>
  <si>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</si>
  <si>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</si>
  <si>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</si>
  <si>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</si>
  <si>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</si>
  <si>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</si>
  <si>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</si>
  <si>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</si>
  <si>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</si>
  <si>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</si>
  <si>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</si>
  <si>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</si>
  <si>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</si>
  <si>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</si>
  <si>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</si>
  <si>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</si>
  <si>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</si>
  <si>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</si>
  <si>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</si>
  <si>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</si>
  <si>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</si>
  <si>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</si>
  <si>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</si>
  <si>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</si>
  <si>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</si>
  <si>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</si>
  <si>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</si>
  <si>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</si>
  <si>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</si>
  <si>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</si>
  <si>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</si>
  <si>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</si>
  <si>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</si>
  <si>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</si>
  <si>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</si>
  <si>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</si>
  <si>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</si>
  <si>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</si>
  <si>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</si>
  <si>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</si>
  <si>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</si>
  <si>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</si>
  <si>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</si>
  <si>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</si>
  <si>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</si>
  <si>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</si>
  <si>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</si>
  <si>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</si>
  <si>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</si>
  <si>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</si>
  <si>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</si>
  <si>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</si>
  <si>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</si>
  <si>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</si>
  <si>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</si>
  <si>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</si>
  <si>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</si>
  <si>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</si>
  <si>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</si>
  <si>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</si>
  <si>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</si>
  <si>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</si>
  <si>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</si>
  <si>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</si>
  <si>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</si>
  <si>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</si>
  <si>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</si>
  <si>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</si>
  <si>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</si>
  <si>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</si>
  <si>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</si>
  <si>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</si>
  <si>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</si>
  <si>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</si>
  <si>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</si>
  <si>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</si>
  <si>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</si>
  <si>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</si>
  <si>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</si>
  <si>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</si>
  <si>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</si>
  <si>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</si>
  <si>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</si>
  <si>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</si>
  <si>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</si>
  <si>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</si>
  <si>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</si>
  <si>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</si>
  <si>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</si>
  <si>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</si>
  <si>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</si>
  <si>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</si>
  <si>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</si>
  <si>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</si>
  <si>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</si>
  <si>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</si>
  <si>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</si>
  <si>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</si>
  <si>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</si>
  <si>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</si>
  <si>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</si>
  <si>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</si>
  <si>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</si>
  <si>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</si>
  <si>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</si>
  <si>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</si>
  <si>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</si>
  <si>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</si>
  <si>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</si>
  <si>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</si>
  <si>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</si>
  <si>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</si>
  <si>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</si>
  <si>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</si>
  <si>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</si>
  <si>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</si>
  <si>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</si>
  <si>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</si>
  <si>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</si>
  <si>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</si>
  <si>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</si>
  <si>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</si>
  <si>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</si>
  <si>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</si>
  <si>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</si>
  <si>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</si>
  <si>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</si>
  <si>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</si>
  <si>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</si>
  <si>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</si>
  <si>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</si>
  <si>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</si>
  <si>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</si>
  <si>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</si>
  <si>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</si>
  <si>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</si>
  <si>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</si>
  <si>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</si>
  <si>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</si>
  <si>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</si>
  <si>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</si>
  <si>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</si>
  <si>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</si>
  <si>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</si>
  <si>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</si>
  <si>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</si>
  <si>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</si>
  <si>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</si>
  <si>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</si>
  <si>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</si>
  <si>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</si>
  <si>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</si>
  <si>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</si>
  <si>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</si>
  <si>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</si>
  <si>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</si>
  <si>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</si>
  <si>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</si>
  <si>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</si>
  <si>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</si>
  <si>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</si>
  <si>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</si>
  <si>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</si>
  <si>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</si>
  <si>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</si>
  <si>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</si>
  <si>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</si>
  <si>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</si>
  <si>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</si>
  <si>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</si>
  <si>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</si>
  <si>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</si>
  <si>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</si>
  <si>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</si>
  <si>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</si>
  <si>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</si>
  <si>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</si>
  <si>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</si>
  <si>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</si>
  <si>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</si>
  <si>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</si>
  <si>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</si>
  <si>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</si>
  <si>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</si>
  <si>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</si>
  <si>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</si>
  <si>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</si>
  <si>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</si>
  <si>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</si>
  <si>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</si>
  <si>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</si>
  <si>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</si>
  <si>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</si>
  <si>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</si>
  <si>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</si>
  <si>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</si>
  <si>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</si>
  <si>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</si>
  <si>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</si>
  <si>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</si>
  <si>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</si>
  <si>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</si>
  <si>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</si>
  <si>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</si>
  <si>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</si>
  <si>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</si>
  <si>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</si>
  <si>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</si>
  <si>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</si>
  <si>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</si>
  <si>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</si>
  <si>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</si>
  <si>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</si>
  <si>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</si>
  <si>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</si>
  <si>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</si>
  <si>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</si>
  <si>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</si>
  <si>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</si>
  <si>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</si>
  <si>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</si>
  <si>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</si>
  <si>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</si>
  <si>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</si>
  <si>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</si>
  <si>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</si>
  <si>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</si>
  <si>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</si>
  <si>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</si>
  <si>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</si>
  <si>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</si>
  <si>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</si>
  <si>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</si>
  <si>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</si>
  <si>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</si>
  <si>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</si>
  <si>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</si>
  <si>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</si>
  <si>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</si>
  <si>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</si>
  <si>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</si>
  <si>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</si>
  <si>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</si>
  <si>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</si>
  <si>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</si>
  <si>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</si>
  <si>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</si>
  <si>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</si>
  <si>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</si>
  <si>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</si>
  <si>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</si>
  <si>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</si>
  <si>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</si>
  <si>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</si>
  <si>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</si>
  <si>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</si>
  <si>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</si>
  <si>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</si>
  <si>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</si>
  <si>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</si>
  <si>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</si>
  <si>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</si>
  <si>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</si>
  <si>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</si>
  <si>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</si>
  <si>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</si>
  <si>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</si>
  <si>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</si>
  <si>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</si>
  <si>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</si>
  <si>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</si>
  <si>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</si>
  <si>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</si>
  <si>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</si>
  <si>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</si>
  <si>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</si>
  <si>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</si>
  <si>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</si>
  <si>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</si>
  <si>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</si>
  <si>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</si>
  <si>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</si>
  <si>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</si>
  <si>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</si>
  <si>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</si>
  <si>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</si>
  <si>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</si>
  <si>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</si>
  <si>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</si>
  <si>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</si>
  <si>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</si>
  <si>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</si>
  <si>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</si>
  <si>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</si>
  <si>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</si>
  <si>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</si>
  <si>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</si>
  <si>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</si>
  <si>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</si>
  <si>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</si>
  <si>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</si>
  <si>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</si>
  <si>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</si>
  <si>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</si>
  <si>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</si>
  <si>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</si>
  <si>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</si>
  <si>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</si>
  <si>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</si>
  <si>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</si>
  <si>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</si>
  <si>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</si>
  <si>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</si>
  <si>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</si>
  <si>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</si>
  <si>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</si>
  <si>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</si>
  <si>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</si>
  <si>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</si>
  <si>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</si>
  <si>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</si>
  <si>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</si>
  <si>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</si>
  <si>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</si>
  <si>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</si>
  <si>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</si>
  <si>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</si>
  <si>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</si>
  <si>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</si>
  <si>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</si>
  <si>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</si>
  <si>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</si>
  <si>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</si>
  <si>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</si>
  <si>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</si>
  <si>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</si>
  <si>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</si>
  <si>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</si>
  <si>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</si>
  <si>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</si>
  <si>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</si>
  <si>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</si>
  <si>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</si>
  <si>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</si>
  <si>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</si>
  <si>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</si>
  <si>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</si>
  <si>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</si>
  <si>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</si>
  <si>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</si>
  <si>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</si>
  <si>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</si>
  <si>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</si>
  <si>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</si>
  <si>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</si>
  <si>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</si>
  <si>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</si>
  <si>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</si>
  <si>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</si>
  <si>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</si>
  <si>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</si>
  <si>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</si>
  <si>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</si>
  <si>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</si>
  <si>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</si>
  <si>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</si>
  <si>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</si>
  <si>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</si>
  <si>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</si>
  <si>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</si>
  <si>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</si>
  <si>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</si>
  <si>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</si>
  <si>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</si>
  <si>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</si>
  <si>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</si>
  <si>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</si>
  <si>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</si>
  <si>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</si>
  <si>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</si>
  <si>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</si>
  <si>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</si>
  <si>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</si>
  <si>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</si>
  <si>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</si>
  <si>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</si>
  <si>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</si>
  <si>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</si>
  <si>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</si>
  <si>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</si>
  <si>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</si>
  <si>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</si>
  <si>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</si>
  <si>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</si>
  <si>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</si>
  <si>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</si>
  <si>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</si>
  <si>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</si>
  <si>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</si>
  <si>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</si>
  <si>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</si>
  <si>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</si>
  <si>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</si>
  <si>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</si>
  <si>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</si>
  <si>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</si>
  <si>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</si>
  <si>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</si>
  <si>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</si>
  <si>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</si>
  <si>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</si>
  <si>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</si>
  <si>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</si>
  <si>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</si>
  <si>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</si>
  <si>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</si>
  <si>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</si>
  <si>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</si>
  <si>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</si>
  <si>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</si>
  <si>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</si>
  <si>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</si>
  <si>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</si>
  <si>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</si>
  <si>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</si>
  <si>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</si>
  <si>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</si>
  <si>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</si>
  <si>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</si>
  <si>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</si>
  <si>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</si>
  <si>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</si>
  <si>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</si>
  <si>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</si>
  <si>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</si>
  <si>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</si>
  <si>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</si>
  <si>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</si>
  <si>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</si>
  <si>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</si>
  <si>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</si>
  <si>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</si>
  <si>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</si>
  <si>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</si>
  <si>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</si>
  <si>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</si>
  <si>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</si>
  <si>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</si>
  <si>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</si>
  <si>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</si>
  <si>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</si>
  <si>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</si>
  <si>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</si>
  <si>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</si>
  <si>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</si>
  <si>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</si>
  <si>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</si>
  <si>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</si>
  <si>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</si>
  <si>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</si>
  <si>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</si>
  <si>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</si>
  <si>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</si>
  <si>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</si>
  <si>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</si>
  <si>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</si>
  <si>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</si>
  <si>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</si>
  <si>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</si>
  <si>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</si>
  <si>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</si>
  <si>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</si>
  <si>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</si>
  <si>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</si>
  <si>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</si>
  <si>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</si>
  <si>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</si>
  <si>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</si>
  <si>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</si>
  <si>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</si>
  <si>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</si>
  <si>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</si>
  <si>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</si>
  <si>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</si>
  <si>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</si>
  <si>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</si>
  <si>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</si>
  <si>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</si>
  <si>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</si>
  <si>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</si>
  <si>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</si>
  <si>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</si>
  <si>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</si>
  <si>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</si>
  <si>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</si>
  <si>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</si>
  <si>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</si>
  <si>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</si>
  <si>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</si>
  <si>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</si>
  <si>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</si>
  <si>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</si>
  <si>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</si>
  <si>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</si>
  <si>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</si>
  <si>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</si>
  <si>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</si>
  <si>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</si>
  <si>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</si>
  <si>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</si>
  <si>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</si>
  <si>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</si>
  <si>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</si>
  <si>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</si>
  <si>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</si>
  <si>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</si>
  <si>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</si>
  <si>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</si>
  <si>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</si>
  <si>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</si>
  <si>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</si>
  <si>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</si>
  <si>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</si>
  <si>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</si>
  <si>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</si>
  <si>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</si>
  <si>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</si>
  <si>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</si>
  <si>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</si>
  <si>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</si>
  <si>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</si>
  <si>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</si>
  <si>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</si>
  <si>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</si>
  <si>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</si>
  <si>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</si>
  <si>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</si>
  <si>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</si>
  <si>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</si>
  <si>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</si>
  <si>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</si>
  <si>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</si>
  <si>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</si>
  <si>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</si>
  <si>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</si>
  <si>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</si>
  <si>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</si>
  <si>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</si>
  <si>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</si>
  <si>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</si>
  <si>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</si>
  <si>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</si>
  <si>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</si>
  <si>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</si>
  <si>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</si>
  <si>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</si>
  <si>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</si>
  <si>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</si>
  <si>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</si>
  <si>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</si>
  <si>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</si>
  <si>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</si>
  <si>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</si>
  <si>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</si>
  <si>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</si>
  <si>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</si>
  <si>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</si>
  <si>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</si>
  <si>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</si>
  <si>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</si>
  <si>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</si>
  <si>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</si>
  <si>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</si>
  <si>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</si>
  <si>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</si>
  <si>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</si>
  <si>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</si>
  <si>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</si>
  <si>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</si>
  <si>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</si>
  <si>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</si>
  <si>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</si>
  <si>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</si>
  <si>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</si>
  <si>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</si>
  <si>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</si>
  <si>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</si>
  <si>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</si>
  <si>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</si>
  <si>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</si>
  <si>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</si>
  <si>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</si>
  <si>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</si>
  <si>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</si>
  <si>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</si>
  <si>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</si>
  <si>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</si>
  <si>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</si>
  <si>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</si>
  <si>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</si>
  <si>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</si>
  <si>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</si>
  <si>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</si>
  <si>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</si>
  <si>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</si>
  <si>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</si>
  <si>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</si>
  <si>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</si>
  <si>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</si>
  <si>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</si>
  <si>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</si>
  <si>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</si>
  <si>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</si>
  <si>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</si>
  <si>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</si>
  <si>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</si>
  <si>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</si>
  <si>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</si>
  <si>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</si>
  <si>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</si>
  <si>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</si>
  <si>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</si>
  <si>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</si>
  <si>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</si>
  <si>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</si>
  <si>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</si>
  <si>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</si>
  <si>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</si>
  <si>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</si>
  <si>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</si>
  <si>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</si>
  <si>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</si>
  <si>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</si>
  <si>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</si>
  <si>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</si>
  <si>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</si>
  <si>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</si>
  <si>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</si>
  <si>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</si>
  <si>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</si>
  <si>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</si>
  <si>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</si>
  <si>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</si>
  <si>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</si>
  <si>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</si>
  <si>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</si>
  <si>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</si>
  <si>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</si>
  <si>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</si>
  <si>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</si>
  <si>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</si>
  <si>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</si>
  <si>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</si>
  <si>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</si>
  <si>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</si>
  <si>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</si>
  <si>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</si>
  <si>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</si>
  <si>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</si>
  <si>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</si>
  <si>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</si>
  <si>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</si>
  <si>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</si>
  <si>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</si>
  <si>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</si>
  <si>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</si>
  <si>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</si>
  <si>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</si>
  <si>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</si>
  <si>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</si>
  <si>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</si>
  <si>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</si>
  <si>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</si>
  <si>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</si>
  <si>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</si>
  <si>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</si>
  <si>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</si>
  <si>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</si>
  <si>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</si>
  <si>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</si>
  <si>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</si>
  <si>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</si>
  <si>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</si>
  <si>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</si>
  <si>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</si>
  <si>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</si>
  <si>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</si>
  <si>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</si>
  <si>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</si>
  <si>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</si>
  <si>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</si>
  <si>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</si>
  <si>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</si>
  <si>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</si>
  <si>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</si>
  <si>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</si>
  <si>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</si>
  <si>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</si>
  <si>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</si>
  <si>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</si>
  <si>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</si>
  <si>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</si>
  <si>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</si>
  <si>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</si>
  <si>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</si>
  <si>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</si>
  <si>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</si>
  <si>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</si>
  <si>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</si>
  <si>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</si>
  <si>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</si>
  <si>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</si>
  <si>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</si>
  <si>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</si>
  <si>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</si>
  <si>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</si>
  <si>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</si>
  <si>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</si>
  <si>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</si>
  <si>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</si>
  <si>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</si>
  <si>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</si>
  <si>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</si>
  <si>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</si>
  <si>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</si>
  <si>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</si>
  <si>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</si>
  <si>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</si>
  <si>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</si>
  <si>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</si>
  <si>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</si>
  <si>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</si>
  <si>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</si>
  <si>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</si>
  <si>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</si>
  <si>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</si>
  <si>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</si>
  <si>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</si>
  <si>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</si>
  <si>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</si>
  <si>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</si>
  <si>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</si>
  <si>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</si>
  <si>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</si>
  <si>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</si>
  <si>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</si>
  <si>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</si>
  <si>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</si>
  <si>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</si>
  <si>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</si>
  <si>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</si>
  <si>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</si>
  <si>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</si>
  <si>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</si>
  <si>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</si>
  <si>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</si>
  <si>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</si>
  <si>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</si>
  <si>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</si>
  <si>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</si>
  <si>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</si>
  <si>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</si>
  <si>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</si>
  <si>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</si>
  <si>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</si>
  <si>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</si>
  <si>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</si>
  <si>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</si>
  <si>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</si>
  <si>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</si>
  <si>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</si>
  <si>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</si>
  <si>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</si>
  <si>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</si>
  <si>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</si>
  <si>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</si>
  <si>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</si>
  <si>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</si>
  <si>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</si>
  <si>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</si>
  <si>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</si>
  <si>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</si>
  <si>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</si>
  <si>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</si>
  <si>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</si>
  <si>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</si>
  <si>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</si>
  <si>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</si>
  <si>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</si>
  <si>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</si>
  <si>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</si>
  <si>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</si>
  <si>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</si>
  <si>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</si>
  <si>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</si>
  <si>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</si>
  <si>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</si>
  <si>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</si>
  <si>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</si>
  <si>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</si>
  <si>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</si>
  <si>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</si>
  <si>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</si>
  <si>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</si>
  <si>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</si>
  <si>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</si>
  <si>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</si>
  <si>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</si>
  <si>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</si>
  <si>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</si>
  <si>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</si>
  <si>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</si>
  <si>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</si>
  <si>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</si>
  <si>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</si>
  <si>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</si>
  <si>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</si>
  <si>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</si>
  <si>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</si>
  <si>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</si>
  <si>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</si>
  <si>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</si>
  <si>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</si>
  <si>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</si>
  <si>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</si>
  <si>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</si>
  <si>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</si>
  <si>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</si>
  <si>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</si>
  <si>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</si>
  <si>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</si>
  <si>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</si>
  <si>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</si>
  <si>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</si>
  <si>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</si>
  <si>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</si>
  <si>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</si>
  <si>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</si>
  <si>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</si>
  <si>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</si>
  <si>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</si>
  <si>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</si>
  <si>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</si>
  <si>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</si>
  <si>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</si>
  <si>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</si>
  <si>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</si>
  <si>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</si>
  <si>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</si>
  <si>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</si>
  <si>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</si>
  <si>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</si>
  <si>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</si>
  <si>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</si>
  <si>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</si>
  <si>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</si>
  <si>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</si>
  <si>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</si>
  <si>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</si>
  <si>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</si>
  <si>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</si>
  <si>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</si>
  <si>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</si>
  <si>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</si>
  <si>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</si>
  <si>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</si>
  <si>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</si>
  <si>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</si>
  <si>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</si>
  <si>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</si>
  <si>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</si>
  <si>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</si>
  <si>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</si>
  <si>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</si>
  <si>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</si>
  <si>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</si>
  <si>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</si>
  <si>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</si>
  <si>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</si>
  <si>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</si>
  <si>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</si>
  <si>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</si>
  <si>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</si>
  <si>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</si>
  <si>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</si>
  <si>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</si>
  <si>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</si>
  <si>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</si>
  <si>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</si>
  <si>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</si>
  <si>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</si>
  <si>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</si>
  <si>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</si>
  <si>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</si>
  <si>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</si>
  <si>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</si>
  <si>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</si>
  <si>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</si>
  <si>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</si>
  <si>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</si>
  <si>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</si>
  <si>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</si>
  <si>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</si>
  <si>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</si>
  <si>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</si>
  <si>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</si>
  <si>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</si>
  <si>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</si>
  <si>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</si>
  <si>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</si>
  <si>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</si>
  <si>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</si>
  <si>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</si>
  <si>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</si>
  <si>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</si>
  <si>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</si>
  <si>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</si>
  <si>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</si>
  <si>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</si>
  <si>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</si>
  <si>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</si>
  <si>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</si>
  <si>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</si>
  <si>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</si>
  <si>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</si>
  <si>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</si>
  <si>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</si>
  <si>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</si>
  <si>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</si>
  <si>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</si>
  <si>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</si>
  <si>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</si>
  <si>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</si>
  <si>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</si>
  <si>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</si>
  <si>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</si>
  <si>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</si>
  <si>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</si>
  <si>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</si>
  <si>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</si>
  <si>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</si>
  <si>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</si>
  <si>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</si>
  <si>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</si>
  <si>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</si>
  <si>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</si>
  <si>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</si>
  <si>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</si>
  <si>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</si>
  <si>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</si>
  <si>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</si>
  <si>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</si>
  <si>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</si>
  <si>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</si>
  <si>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</si>
  <si>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</si>
  <si>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</si>
  <si>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</si>
  <si>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</si>
  <si>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</si>
  <si>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</si>
  <si>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</si>
  <si>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</si>
  <si>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</si>
  <si>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</si>
  <si>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</si>
  <si>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</si>
  <si>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</si>
  <si>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</si>
  <si>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</si>
  <si>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</si>
  <si>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</si>
  <si>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</si>
  <si>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</si>
  <si>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</si>
  <si>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</si>
  <si>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</si>
  <si>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</si>
  <si>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</si>
  <si>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</si>
  <si>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</si>
  <si>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</si>
  <si>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</si>
  <si>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</si>
  <si>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</si>
  <si>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</si>
  <si>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</si>
  <si>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</si>
  <si>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</si>
  <si>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</si>
  <si>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</si>
  <si>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</si>
  <si>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</si>
  <si>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</si>
  <si>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</si>
  <si>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</si>
  <si>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</si>
  <si>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</si>
  <si>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</si>
  <si>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</si>
  <si>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</si>
  <si>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</si>
  <si>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</si>
  <si>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</si>
  <si>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</si>
  <si>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</si>
  <si>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</si>
  <si>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</si>
  <si>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</si>
  <si>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</si>
  <si>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</si>
  <si>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</si>
  <si>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</si>
  <si>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</si>
  <si>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</si>
  <si>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</si>
  <si>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</si>
  <si>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</si>
  <si>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</si>
  <si>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</si>
  <si>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</si>
  <si>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</si>
  <si>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</si>
  <si>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</si>
  <si>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</si>
  <si>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</si>
  <si>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</si>
  <si>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</si>
  <si>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</si>
  <si>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</si>
  <si>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</si>
  <si>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</si>
  <si>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</si>
  <si>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</si>
  <si>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</si>
  <si>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</si>
  <si>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</si>
  <si>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</si>
  <si>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</si>
  <si>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</si>
  <si>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</si>
  <si>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</si>
  <si>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</si>
  <si>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</si>
  <si>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</si>
  <si>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</si>
  <si>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</si>
  <si>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</si>
  <si>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</si>
  <si>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</si>
  <si>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</si>
  <si>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</si>
  <si>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</si>
  <si>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</si>
  <si>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</si>
  <si>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</si>
  <si>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</si>
  <si>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</si>
  <si>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</si>
  <si>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</si>
  <si>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</si>
  <si>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</si>
  <si>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</si>
  <si>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</si>
  <si>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</si>
  <si>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</si>
  <si>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</si>
  <si>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</si>
  <si>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</si>
  <si>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</si>
  <si>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</si>
  <si>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</si>
  <si>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</si>
  <si>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</si>
  <si>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</si>
  <si>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</si>
  <si>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</si>
  <si>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</si>
  <si>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</si>
  <si>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</si>
  <si>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</si>
  <si>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</si>
  <si>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</si>
  <si>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</si>
  <si>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</si>
  <si>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</si>
  <si>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</si>
  <si>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</si>
  <si>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</si>
  <si>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</si>
  <si>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</si>
  <si>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</si>
  <si>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</si>
  <si>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</si>
  <si>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</si>
  <si>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</si>
  <si>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</si>
  <si>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</si>
  <si>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</si>
  <si>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</si>
  <si>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</si>
  <si>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</si>
  <si>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</si>
  <si>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</si>
  <si>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</si>
  <si>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</si>
  <si>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</si>
  <si>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</si>
  <si>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</si>
  <si>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</si>
  <si>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</si>
  <si>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</si>
  <si>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</si>
  <si>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</si>
  <si>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</si>
  <si>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</si>
  <si>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</si>
  <si>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</si>
  <si>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</si>
  <si>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</si>
  <si>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</si>
  <si>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</si>
  <si>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</si>
  <si>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</si>
  <si>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</si>
  <si>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</si>
  <si>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</si>
  <si>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</si>
  <si>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</si>
  <si>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</si>
  <si>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</si>
  <si>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</si>
  <si>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</si>
  <si>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</si>
  <si>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</si>
  <si>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</si>
  <si>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</si>
  <si>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</si>
  <si>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</si>
  <si>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</si>
  <si>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</si>
  <si>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</si>
  <si>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</si>
  <si>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</si>
  <si>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</si>
  <si>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</si>
  <si>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</si>
  <si>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</si>
  <si>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</si>
  <si>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</si>
  <si>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</si>
  <si>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</si>
  <si>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</si>
  <si>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</si>
  <si>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</si>
  <si>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</si>
  <si>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</si>
  <si>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</si>
  <si>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</si>
  <si>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</si>
  <si>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</si>
  <si>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</si>
  <si>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</si>
  <si>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</si>
  <si>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</si>
  <si>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</si>
  <si>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</si>
  <si>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</si>
  <si>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</si>
  <si>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</si>
  <si>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</si>
  <si>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</si>
  <si>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</si>
  <si>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</si>
  <si>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</si>
  <si>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</si>
  <si>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</si>
  <si>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</si>
  <si>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</si>
  <si>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</si>
  <si>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</si>
  <si>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</si>
  <si>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</si>
  <si>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</si>
  <si>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</si>
  <si>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</si>
  <si>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</si>
  <si>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</si>
  <si>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</si>
  <si>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</si>
  <si>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</si>
  <si>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</si>
  <si>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</si>
  <si>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</si>
  <si>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</si>
  <si>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</si>
  <si>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</si>
  <si>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</si>
  <si>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</si>
  <si>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</si>
  <si>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</si>
  <si>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</si>
  <si>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</si>
  <si>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</si>
  <si>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</si>
  <si>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</si>
  <si>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</si>
  <si>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</si>
  <si>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</si>
  <si>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</si>
  <si>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</si>
  <si>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</si>
  <si>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</si>
  <si>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</si>
  <si>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</si>
  <si>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</si>
  <si>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</si>
  <si>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</si>
  <si>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</si>
  <si>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</si>
  <si>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</si>
  <si>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</si>
  <si>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</si>
  <si>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</si>
  <si>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</si>
  <si>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</si>
  <si>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</si>
  <si>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</si>
  <si>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</si>
  <si>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</si>
  <si>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</si>
  <si>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</si>
  <si>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</si>
  <si>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</si>
  <si>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</si>
  <si>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</si>
  <si>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</si>
  <si>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</si>
  <si>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</si>
  <si>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</si>
  <si>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</si>
  <si>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</si>
  <si>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</si>
  <si>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</si>
  <si>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</si>
  <si>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</si>
  <si>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</si>
  <si>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</si>
  <si>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</si>
  <si>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</si>
  <si>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</si>
  <si>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</si>
  <si>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</si>
  <si>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</si>
  <si>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</si>
  <si>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</si>
  <si>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</si>
  <si>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</si>
  <si>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</si>
  <si>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</si>
  <si>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</si>
  <si>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</si>
  <si>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</si>
  <si>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</si>
  <si>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</si>
  <si>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</si>
  <si>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</si>
  <si>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</si>
  <si>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</si>
  <si>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</si>
  <si>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</si>
  <si>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</si>
  <si>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</si>
  <si>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</si>
  <si>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</si>
  <si>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</si>
  <si>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</si>
  <si>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</si>
  <si>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</si>
  <si>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</si>
  <si>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</si>
  <si>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</si>
  <si>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</si>
  <si>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</si>
  <si>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</si>
  <si>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</si>
  <si>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</si>
  <si>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</si>
  <si>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</si>
  <si>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</si>
  <si>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</si>
  <si>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</si>
  <si>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</si>
  <si>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</si>
  <si>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</si>
  <si>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</si>
  <si>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</si>
  <si>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</si>
  <si>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</si>
  <si>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</si>
  <si>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</si>
  <si>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</si>
  <si>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</si>
  <si>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</si>
  <si>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</si>
  <si>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</si>
  <si>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</si>
  <si>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</si>
  <si>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</si>
  <si>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</si>
  <si>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</si>
  <si>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</si>
  <si>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</si>
  <si>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</si>
  <si>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</si>
  <si>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</si>
  <si>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</si>
  <si>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</si>
  <si>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</si>
  <si>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</si>
  <si>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</si>
  <si>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</si>
  <si>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</si>
  <si>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</si>
  <si>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</si>
  <si>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</si>
  <si>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</si>
  <si>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</si>
  <si>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</si>
  <si>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</si>
  <si>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</si>
  <si>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</si>
  <si>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</si>
  <si>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</si>
  <si>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</si>
  <si>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</si>
  <si>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</si>
  <si>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</si>
  <si>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</si>
  <si>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</si>
  <si>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</si>
  <si>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</si>
  <si>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</si>
  <si>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</si>
  <si>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</si>
  <si>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</si>
  <si>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</si>
  <si>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</si>
  <si>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</si>
  <si>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</si>
  <si>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</si>
  <si>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</si>
  <si>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</si>
  <si>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</si>
  <si>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</si>
  <si>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</si>
  <si>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</si>
  <si>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</si>
  <si>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</si>
  <si>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</si>
  <si>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</si>
  <si>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</si>
  <si>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</si>
  <si>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</si>
  <si>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</si>
  <si>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</si>
  <si>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</si>
  <si>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</si>
  <si>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</si>
  <si>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</si>
  <si>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</si>
  <si>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</si>
  <si>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</si>
  <si>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</si>
  <si>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</si>
  <si>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</si>
  <si>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</si>
  <si>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</si>
  <si>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</si>
  <si>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</si>
  <si>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</si>
  <si>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</si>
  <si>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</si>
  <si>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</si>
  <si>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</si>
  <si>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</si>
  <si>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</si>
  <si>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</si>
  <si>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</si>
  <si>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</si>
  <si>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</si>
  <si>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</si>
  <si>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</si>
  <si>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</si>
  <si>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</si>
  <si>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</si>
  <si>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</si>
  <si>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</si>
  <si>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</si>
  <si>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</si>
  <si>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</si>
  <si>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</si>
  <si>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</si>
  <si>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</si>
  <si>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</si>
  <si>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</si>
  <si>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</si>
  <si>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</si>
  <si>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</si>
  <si>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</si>
  <si>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</si>
  <si>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</si>
  <si>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</si>
  <si>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</si>
  <si>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</si>
  <si>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</si>
  <si>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</si>
  <si>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</si>
  <si>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</si>
  <si>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</si>
  <si>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</si>
  <si>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</si>
  <si>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</si>
  <si>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</si>
  <si>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</si>
  <si>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</si>
  <si>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</si>
  <si>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</si>
  <si>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</si>
  <si>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</si>
  <si>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</si>
  <si>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</si>
  <si>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</si>
  <si>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</si>
  <si>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</si>
  <si>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</si>
  <si>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</si>
  <si>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</si>
  <si>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</si>
  <si>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</si>
  <si>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</si>
  <si>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</si>
  <si>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</si>
  <si>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</si>
  <si>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</si>
  <si>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</si>
  <si>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</si>
  <si>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</si>
  <si>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</si>
  <si>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</si>
  <si>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</si>
  <si>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</si>
  <si>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</si>
  <si>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</si>
  <si>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</si>
  <si>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</si>
  <si>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</si>
  <si>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</si>
  <si>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</si>
  <si>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</si>
  <si>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</si>
  <si>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</si>
  <si>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</si>
  <si>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</si>
  <si>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</si>
  <si>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</si>
  <si>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</si>
  <si>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</si>
  <si>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</si>
  <si>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</si>
  <si>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</si>
  <si>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</si>
  <si>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</si>
  <si>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</si>
  <si>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</si>
  <si>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</si>
  <si>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</si>
  <si>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</si>
  <si>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</si>
  <si>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</si>
  <si>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</si>
  <si>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</si>
  <si>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</si>
  <si>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</si>
  <si>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</si>
  <si>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</si>
  <si>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</si>
  <si>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</si>
  <si>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</si>
  <si>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</si>
  <si>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</si>
  <si>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</si>
  <si>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</si>
  <si>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</si>
  <si>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</si>
  <si>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</si>
  <si>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</si>
  <si>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</si>
  <si>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</si>
  <si>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</si>
  <si>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</si>
  <si>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</si>
  <si>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</si>
  <si>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</si>
  <si>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</si>
  <si>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</si>
  <si>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</si>
  <si>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</si>
  <si>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</si>
  <si>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</si>
  <si>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</si>
  <si>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</si>
  <si>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</si>
  <si>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</si>
  <si>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</si>
  <si>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</si>
  <si>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</si>
  <si>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</si>
  <si>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</si>
  <si>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</si>
  <si>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</si>
  <si>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</si>
  <si>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</si>
  <si>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</si>
  <si>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</si>
  <si>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</si>
  <si>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</si>
  <si>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</si>
  <si>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</si>
  <si>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</si>
  <si>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</si>
  <si>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</si>
  <si>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</si>
  <si>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</si>
  <si>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</si>
  <si>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</si>
  <si>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</si>
  <si>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</si>
  <si>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</si>
  <si>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</si>
  <si>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</si>
  <si>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</si>
  <si>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</si>
  <si>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</si>
  <si>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</si>
  <si>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</si>
  <si>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</si>
  <si>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</si>
  <si>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</si>
  <si>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</si>
  <si>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</si>
  <si>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</si>
  <si>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</si>
  <si>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</si>
  <si>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</si>
  <si>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</si>
  <si>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</si>
  <si>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</si>
  <si>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</si>
  <si>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</si>
  <si>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</si>
  <si>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</si>
  <si>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</si>
  <si>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</si>
  <si>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</si>
  <si>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</si>
  <si>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</si>
  <si>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</si>
  <si>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</si>
  <si>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</si>
  <si>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</si>
  <si>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</si>
  <si>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</si>
  <si>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</si>
  <si>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</si>
  <si>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</si>
  <si>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</si>
  <si>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</si>
  <si>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</si>
  <si>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</si>
  <si>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</si>
  <si>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</si>
  <si>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</si>
  <si>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</si>
  <si>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</si>
  <si>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</si>
  <si>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</si>
  <si>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</si>
  <si>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</si>
  <si>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</si>
  <si>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</si>
  <si>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</si>
  <si>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</si>
  <si>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</si>
  <si>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</si>
  <si>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</si>
  <si>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</si>
  <si>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</si>
  <si>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</si>
  <si>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</si>
  <si>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</si>
  <si>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</si>
  <si>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</si>
  <si>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</si>
  <si>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</si>
  <si>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</si>
  <si>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</si>
  <si>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</si>
  <si>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</si>
  <si>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</si>
  <si>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</si>
  <si>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</si>
  <si>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</si>
  <si>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</si>
  <si>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</si>
  <si>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</si>
  <si>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</si>
  <si>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</si>
  <si>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</si>
  <si>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</si>
  <si>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</si>
  <si>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</si>
  <si>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</si>
  <si>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</si>
  <si>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</si>
  <si>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</si>
  <si>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</si>
  <si>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</si>
  <si>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</si>
  <si>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</si>
  <si>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</si>
  <si>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</si>
  <si>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</si>
  <si>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</si>
  <si>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</si>
  <si>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</si>
  <si>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</si>
  <si>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</si>
  <si>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</si>
  <si>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</si>
  <si>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</si>
  <si>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</si>
  <si>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</si>
  <si>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</si>
  <si>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</si>
  <si>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</si>
  <si>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</si>
  <si>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</si>
  <si>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</si>
  <si>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</si>
  <si>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</si>
  <si>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</si>
  <si>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</si>
  <si>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</si>
  <si>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</si>
  <si>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</si>
  <si>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</si>
  <si>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</si>
  <si>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</si>
  <si>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</si>
  <si>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</si>
  <si>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</si>
  <si>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</si>
  <si>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</si>
  <si>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</si>
  <si>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</si>
  <si>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</si>
  <si>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</si>
  <si>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</si>
  <si>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</si>
  <si>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</si>
  <si>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</si>
  <si>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</si>
  <si>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</si>
  <si>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</si>
  <si>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</si>
  <si>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</si>
  <si>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</si>
  <si>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</si>
  <si>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</si>
  <si>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</si>
  <si>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</si>
  <si>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</si>
  <si>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</si>
  <si>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</si>
  <si>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</si>
  <si>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</si>
  <si>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</si>
  <si>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</si>
  <si>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</si>
  <si>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</si>
  <si>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</si>
  <si>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</si>
  <si>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</si>
  <si>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</si>
  <si>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</si>
  <si>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</si>
  <si>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</si>
  <si>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</si>
  <si>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</si>
  <si>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</si>
  <si>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</si>
  <si>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</si>
  <si>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</si>
  <si>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</si>
  <si>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</si>
  <si>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</si>
  <si>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</si>
  <si>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</si>
  <si>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</si>
  <si>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</si>
  <si>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</si>
  <si>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</si>
  <si>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</si>
  <si>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</si>
  <si>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</si>
  <si>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</si>
  <si>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</si>
  <si>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</si>
  <si>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</si>
  <si>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</si>
  <si>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</si>
  <si>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</si>
  <si>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</si>
  <si>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</si>
  <si>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</si>
  <si>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</si>
  <si>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</si>
  <si>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</si>
  <si>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</si>
  <si>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</si>
  <si>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</si>
  <si>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</si>
  <si>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</si>
  <si>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</si>
  <si>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</si>
  <si>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</si>
  <si>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</si>
  <si>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</si>
  <si>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</si>
  <si>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</si>
  <si>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</si>
  <si>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</si>
  <si>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</si>
  <si>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</si>
  <si>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</si>
  <si>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</si>
  <si>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</si>
  <si>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</si>
  <si>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</si>
  <si>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</si>
  <si>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</si>
  <si>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</si>
  <si>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</si>
  <si>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</si>
  <si>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</si>
  <si>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</si>
  <si>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</si>
  <si>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</si>
  <si>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</si>
  <si>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</si>
  <si>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</si>
  <si>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</si>
  <si>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</si>
  <si>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</si>
  <si>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</si>
  <si>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</si>
  <si>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</si>
  <si>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</si>
  <si>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</si>
  <si>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</si>
  <si>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</si>
  <si>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</si>
  <si>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</si>
  <si>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</si>
  <si>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</si>
  <si>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</si>
  <si>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</si>
  <si>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</si>
  <si>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</si>
  <si>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</si>
  <si>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</si>
  <si>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</si>
  <si>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</si>
  <si>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</si>
  <si>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</si>
  <si>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</si>
  <si>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</si>
  <si>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</si>
  <si>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</si>
  <si>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</si>
  <si>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</si>
  <si>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</si>
  <si>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</si>
  <si>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</si>
  <si>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</si>
  <si>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</si>
  <si>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</si>
  <si>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</si>
  <si>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</si>
  <si>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</si>
  <si>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</si>
  <si>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</si>
  <si>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</si>
  <si>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</si>
  <si>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</si>
  <si>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</si>
  <si>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</si>
  <si>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</si>
  <si>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</si>
  <si>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</si>
  <si>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</si>
  <si>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</si>
  <si>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</si>
  <si>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</si>
  <si>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</si>
  <si>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</si>
  <si>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</si>
  <si>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</si>
  <si>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</si>
  <si>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</si>
  <si>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</si>
  <si>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</si>
  <si>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</si>
  <si>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</si>
  <si>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</si>
  <si>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</si>
  <si>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</si>
  <si>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</si>
  <si>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</si>
  <si>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</si>
  <si>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</si>
  <si>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</si>
  <si>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</si>
  <si>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</si>
  <si>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</si>
  <si>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</si>
  <si>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</si>
  <si>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</si>
  <si>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</si>
  <si>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</si>
  <si>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</si>
  <si>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</si>
  <si>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</si>
  <si>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</si>
  <si>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</si>
  <si>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</si>
  <si>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</si>
  <si>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</si>
  <si>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</si>
  <si>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</si>
  <si>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</si>
  <si>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</si>
  <si>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</si>
  <si>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</si>
  <si>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</si>
  <si>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</si>
  <si>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</si>
  <si>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</si>
  <si>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</si>
  <si>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</si>
  <si>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</si>
  <si>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</si>
  <si>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</si>
  <si>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</si>
  <si>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</si>
  <si>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</si>
  <si>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</si>
  <si>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</si>
  <si>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</si>
  <si>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</si>
  <si>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</si>
  <si>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</si>
  <si>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</si>
  <si>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</si>
  <si>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</si>
  <si>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</si>
  <si>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</si>
  <si>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</si>
  <si>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</si>
  <si>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</si>
  <si>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</si>
  <si>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</si>
  <si>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</si>
  <si>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</si>
  <si>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</si>
  <si>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</si>
  <si>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</si>
  <si>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</si>
  <si>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</si>
  <si>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</si>
  <si>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</si>
  <si>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</si>
  <si>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</si>
  <si>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</si>
  <si>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</si>
  <si>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</si>
  <si>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</si>
  <si>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</si>
  <si>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</si>
  <si>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</si>
  <si>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</si>
  <si>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</si>
  <si>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</si>
  <si>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</si>
  <si>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</si>
  <si>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</si>
  <si>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</si>
  <si>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</si>
  <si>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</si>
  <si>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</si>
  <si>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</si>
  <si>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</si>
  <si>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</si>
  <si>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</si>
  <si>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</si>
  <si>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</si>
  <si>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</si>
  <si>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</si>
  <si>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</si>
  <si>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</si>
  <si>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</si>
  <si>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</si>
  <si>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</si>
  <si>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</si>
  <si>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</si>
  <si>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</si>
  <si>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</si>
  <si>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</si>
  <si>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</si>
  <si>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</si>
  <si>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</si>
  <si>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</si>
  <si>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</si>
  <si>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</si>
  <si>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</si>
  <si>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</si>
  <si>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</si>
  <si>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</si>
  <si>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</si>
  <si>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</si>
  <si>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</si>
  <si>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</si>
  <si>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</si>
  <si>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</si>
  <si>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</si>
  <si>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</si>
  <si>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</si>
  <si>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</si>
  <si>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</si>
  <si>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</si>
  <si>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</si>
  <si>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</si>
  <si>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</si>
  <si>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</si>
  <si>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</si>
  <si>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</si>
  <si>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</si>
  <si>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</si>
  <si>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</si>
  <si>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</si>
  <si>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</si>
  <si>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</si>
  <si>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</si>
  <si>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</si>
  <si>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</si>
  <si>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</si>
  <si>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</si>
  <si>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</si>
  <si>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</si>
  <si>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</si>
  <si>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</si>
  <si>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</si>
  <si>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</si>
  <si>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</si>
  <si>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</si>
  <si>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</si>
  <si>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</si>
  <si>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</si>
  <si>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</si>
  <si>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</si>
  <si>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</si>
  <si>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</si>
  <si>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</si>
  <si>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</si>
  <si>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</si>
  <si>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</si>
  <si>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</si>
  <si>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</si>
  <si>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</si>
  <si>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</si>
  <si>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</si>
  <si>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</si>
  <si>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</si>
  <si>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</si>
  <si>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</si>
  <si>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</si>
  <si>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</si>
  <si>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</si>
  <si>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</si>
  <si>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</si>
  <si>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</si>
  <si>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</si>
  <si>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</si>
  <si>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</si>
  <si>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</si>
  <si>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</si>
  <si>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</si>
  <si>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</si>
  <si>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</si>
  <si>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</si>
  <si>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</si>
  <si>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</si>
  <si>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</si>
  <si>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</si>
  <si>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</si>
  <si>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</si>
  <si>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</si>
  <si>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</si>
  <si>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</si>
  <si>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</si>
  <si>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</si>
  <si>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</si>
  <si>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</si>
  <si>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</si>
  <si>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</si>
  <si>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</si>
  <si>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</si>
  <si>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</si>
  <si>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</si>
  <si>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</si>
  <si>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</si>
  <si>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</si>
  <si>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</si>
  <si>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</si>
  <si>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</si>
  <si>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</si>
  <si>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</si>
  <si>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</si>
  <si>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</si>
  <si>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</si>
  <si>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</si>
  <si>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</si>
  <si>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</si>
  <si>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</si>
  <si>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</si>
  <si>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</si>
  <si>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</si>
  <si>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</si>
  <si>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</si>
  <si>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</si>
  <si>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</si>
  <si>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</si>
  <si>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</si>
  <si>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</si>
  <si>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</si>
  <si>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</si>
  <si>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</si>
  <si>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</si>
  <si>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</si>
  <si>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</si>
  <si>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</si>
  <si>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</si>
  <si>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</si>
  <si>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</si>
  <si>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</si>
  <si>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</si>
  <si>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</si>
  <si>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</si>
  <si>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</si>
  <si>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</si>
  <si>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</si>
  <si>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</si>
  <si>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</si>
  <si>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</si>
  <si>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</si>
  <si>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</si>
  <si>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</si>
  <si>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</si>
  <si>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</si>
  <si>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</si>
  <si>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</si>
  <si>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</si>
  <si>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</si>
  <si>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</si>
  <si>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</si>
  <si>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</si>
  <si>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</si>
  <si>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</si>
  <si>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</si>
  <si>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</si>
  <si>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</si>
  <si>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</si>
  <si>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</si>
  <si>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</si>
  <si>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</si>
  <si>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</si>
  <si>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</si>
  <si>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</si>
  <si>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</si>
  <si>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</si>
  <si>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</si>
  <si>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</si>
  <si>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</si>
  <si>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</si>
  <si>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</si>
  <si>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</si>
  <si>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</si>
  <si>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</si>
  <si>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</si>
  <si>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</si>
  <si>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</si>
  <si>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</si>
  <si>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</si>
  <si>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</si>
  <si>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</si>
  <si>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</si>
  <si>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</si>
  <si>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</si>
  <si>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</si>
  <si>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</si>
  <si>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</si>
  <si>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</si>
  <si>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</si>
  <si>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</si>
  <si>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</si>
  <si>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</si>
  <si>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</si>
  <si>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</si>
  <si>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</si>
  <si>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</si>
  <si>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</si>
  <si>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</si>
  <si>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</si>
  <si>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</si>
  <si>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</si>
  <si>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</si>
  <si>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</si>
  <si>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</si>
  <si>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</si>
  <si>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</si>
  <si>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</si>
  <si>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</si>
  <si>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</si>
  <si>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</si>
  <si>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</si>
  <si>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</si>
  <si>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</si>
  <si>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</si>
  <si>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</si>
  <si>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</si>
  <si>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</si>
  <si>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</si>
  <si>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</si>
  <si>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</si>
  <si>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</si>
  <si>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</si>
  <si>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</si>
  <si>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</si>
  <si>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</si>
  <si>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</si>
  <si>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</si>
  <si>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</si>
  <si>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</si>
  <si>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</si>
  <si>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</si>
  <si>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</si>
  <si>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</si>
  <si>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</si>
  <si>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</si>
  <si>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</si>
  <si>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</si>
  <si>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</si>
  <si>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</si>
  <si>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</si>
  <si>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</si>
  <si>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</si>
  <si>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</si>
  <si>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</si>
  <si>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</si>
  <si>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</si>
  <si>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</si>
  <si>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</si>
  <si>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</si>
  <si>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</si>
  <si>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</si>
  <si>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</si>
  <si>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</si>
  <si>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</si>
  <si>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</si>
  <si>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</si>
  <si>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</si>
  <si>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</si>
  <si>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</si>
  <si>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</si>
  <si>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</si>
  <si>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</si>
  <si>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</si>
  <si>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</si>
  <si>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</si>
  <si>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</si>
  <si>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</si>
  <si>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</si>
  <si>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</si>
  <si>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</si>
  <si>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</si>
  <si>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</si>
  <si>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</si>
  <si>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</si>
  <si>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</si>
  <si>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</si>
  <si>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</si>
  <si>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</si>
  <si>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</si>
  <si>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</si>
  <si>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</si>
  <si>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</si>
  <si>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</si>
  <si>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</si>
  <si>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</si>
  <si>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</si>
  <si>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</si>
  <si>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</si>
  <si>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</si>
  <si>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</si>
  <si>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</si>
  <si>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</si>
  <si>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</si>
  <si>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</si>
  <si>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</si>
  <si>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</si>
  <si>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</si>
  <si>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</si>
  <si>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</si>
  <si>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</si>
  <si>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</si>
  <si>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</si>
  <si>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</si>
  <si>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</si>
  <si>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</si>
  <si>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</si>
  <si>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</si>
  <si>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</si>
  <si>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</si>
  <si>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</si>
  <si>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</si>
  <si>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</si>
  <si>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</si>
  <si>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</si>
  <si>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</si>
  <si>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</si>
  <si>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</si>
  <si>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</si>
  <si>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</si>
  <si>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</si>
  <si>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</si>
  <si>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</si>
  <si>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</si>
  <si>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</si>
  <si>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</si>
  <si>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</si>
  <si>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</si>
  <si>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</si>
  <si>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</si>
  <si>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</si>
  <si>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</si>
  <si>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</si>
  <si>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</si>
  <si>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</si>
  <si>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</si>
  <si>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</si>
  <si>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</si>
  <si>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</si>
  <si>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</si>
  <si>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</si>
  <si>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</si>
  <si>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</si>
  <si>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</si>
  <si>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</si>
  <si>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</si>
  <si>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</si>
  <si>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</si>
  <si>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</si>
  <si>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</si>
  <si>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</si>
  <si>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</si>
  <si>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</si>
  <si>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</si>
  <si>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</si>
  <si>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</si>
  <si>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</si>
  <si>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</si>
  <si>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</si>
  <si>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</si>
  <si>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</si>
  <si>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</si>
  <si>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</si>
  <si>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</si>
  <si>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</si>
  <si>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</si>
  <si>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</si>
  <si>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</si>
  <si>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</si>
  <si>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</si>
  <si>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</si>
  <si>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</si>
  <si>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</si>
  <si>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</si>
  <si>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</si>
  <si>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</si>
  <si>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</si>
  <si>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</si>
  <si>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</si>
  <si>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</si>
  <si>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</si>
  <si>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</si>
  <si>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</si>
  <si>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</si>
  <si>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</si>
  <si>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</si>
  <si>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</si>
  <si>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</si>
  <si>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</si>
  <si>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</si>
  <si>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</si>
  <si>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</si>
  <si>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</si>
  <si>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</si>
  <si>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</si>
  <si>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</si>
  <si>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</si>
  <si>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</si>
  <si>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</si>
  <si>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</si>
  <si>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</si>
  <si>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</si>
  <si>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</si>
  <si>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</si>
  <si>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</si>
  <si>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</si>
  <si>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</si>
  <si>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</si>
  <si>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</si>
  <si>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</si>
  <si>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</si>
  <si>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</si>
  <si>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</si>
  <si>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</si>
  <si>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</si>
  <si>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</si>
  <si>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</si>
  <si>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</si>
  <si>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</si>
  <si>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</si>
  <si>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</si>
  <si>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</si>
  <si>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</si>
  <si>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</si>
  <si>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</si>
  <si>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</si>
  <si>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</si>
  <si>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</si>
  <si>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</si>
  <si>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</si>
  <si>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</si>
  <si>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</si>
  <si>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</si>
  <si>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</si>
  <si>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</si>
  <si>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</si>
  <si>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</si>
  <si>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</si>
  <si>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</si>
  <si>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</si>
  <si>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</si>
  <si>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</si>
  <si>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</si>
  <si>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</si>
  <si>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</si>
  <si>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</si>
  <si>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</si>
  <si>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</si>
  <si>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</si>
  <si>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</si>
  <si>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</si>
  <si>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</si>
  <si>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</si>
  <si>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</si>
  <si>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</si>
  <si>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</si>
  <si>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</si>
  <si>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</si>
  <si>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</si>
  <si>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</si>
  <si>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</si>
  <si>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</si>
  <si>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</si>
  <si>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</si>
  <si>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</si>
  <si>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</si>
  <si>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</si>
  <si>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</si>
  <si>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</si>
  <si>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</si>
  <si>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</si>
  <si>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</si>
  <si>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</si>
  <si>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</si>
  <si>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</si>
  <si>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</si>
  <si>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</si>
  <si>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</si>
  <si>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</si>
  <si>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</si>
  <si>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</si>
  <si>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</si>
  <si>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</si>
  <si>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</si>
  <si>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</si>
  <si>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</si>
  <si>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</si>
  <si>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</si>
  <si>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</si>
  <si>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</si>
  <si>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</si>
  <si>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</si>
  <si>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</si>
  <si>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</si>
  <si>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</si>
  <si>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</si>
  <si>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</si>
  <si>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</si>
  <si>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</si>
  <si>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</si>
  <si>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</si>
  <si>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</si>
  <si>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</si>
  <si>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</si>
  <si>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</si>
  <si>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</si>
  <si>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</si>
  <si>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</si>
  <si>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</si>
  <si>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</si>
  <si>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</si>
  <si>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</si>
  <si>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</si>
  <si>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</si>
  <si>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</si>
  <si>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</si>
  <si>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</si>
  <si>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</si>
  <si>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</si>
  <si>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</si>
  <si>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</si>
  <si>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</si>
  <si>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</si>
  <si>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</si>
  <si>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</si>
  <si>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</si>
  <si>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</si>
  <si>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</si>
  <si>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</si>
  <si>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</si>
  <si>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</si>
  <si>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</si>
  <si>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</si>
  <si>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</si>
  <si>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</si>
  <si>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</si>
  <si>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</si>
  <si>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</si>
  <si>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</si>
  <si>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</si>
  <si>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</si>
  <si>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</si>
  <si>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</si>
  <si>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</si>
  <si>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</si>
  <si>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</si>
  <si>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</si>
  <si>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</si>
  <si>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</si>
  <si>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</si>
  <si>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</si>
  <si>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</si>
  <si>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</si>
  <si>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</si>
  <si>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</si>
  <si>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</si>
  <si>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</si>
  <si>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</si>
  <si>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</si>
  <si>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</si>
  <si>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</si>
  <si>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</si>
  <si>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</si>
  <si>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</si>
  <si>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</si>
  <si>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</si>
  <si>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</si>
  <si>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</si>
  <si>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</si>
  <si>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</si>
  <si>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</si>
  <si>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</si>
  <si>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</si>
  <si>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</si>
  <si>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</si>
  <si>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</si>
  <si>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</si>
  <si>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</si>
  <si>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</si>
  <si>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</si>
  <si>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</si>
  <si>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</si>
  <si>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</si>
  <si>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</si>
  <si>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</si>
  <si>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</si>
  <si>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</si>
  <si>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</si>
  <si>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</si>
  <si>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</si>
  <si>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</si>
  <si>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</si>
  <si>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</si>
  <si>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</si>
  <si>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</si>
  <si>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</si>
  <si>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</si>
  <si>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</si>
  <si>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</si>
  <si>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</si>
  <si>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</si>
  <si>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</si>
  <si>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</si>
  <si>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</si>
  <si>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</si>
  <si>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</si>
  <si>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</si>
  <si>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</si>
  <si>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</si>
  <si>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</si>
  <si>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</si>
  <si>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</si>
  <si>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</si>
  <si>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</si>
  <si>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</si>
  <si>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</si>
  <si>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</si>
  <si>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</si>
  <si>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</si>
  <si>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</si>
  <si>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</si>
  <si>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</si>
  <si>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</si>
  <si>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</si>
  <si>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</si>
  <si>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</si>
  <si>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</si>
  <si>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</si>
  <si>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</si>
  <si>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</si>
  <si>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</si>
  <si>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</si>
  <si>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</si>
  <si>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</si>
  <si>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</si>
  <si>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</si>
  <si>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</si>
  <si>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</si>
  <si>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</si>
  <si>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</si>
  <si>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</si>
  <si>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</si>
  <si>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</si>
  <si>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</si>
  <si>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</si>
  <si>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</si>
  <si>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</si>
  <si>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</si>
  <si>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</si>
  <si>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</si>
  <si>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</si>
  <si>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</si>
  <si>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</si>
  <si>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</si>
  <si>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</si>
  <si>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</si>
  <si>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</si>
  <si>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</si>
  <si>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</si>
  <si>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</si>
  <si>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</si>
  <si>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</si>
  <si>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</si>
  <si>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</si>
  <si>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</si>
  <si>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</si>
  <si>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</si>
  <si>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</si>
  <si>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</si>
  <si>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</si>
  <si>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</si>
  <si>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</si>
  <si>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</si>
  <si>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</si>
  <si>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</si>
  <si>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</si>
  <si>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</si>
  <si>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</si>
  <si>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</si>
  <si>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</si>
  <si>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</si>
  <si>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</si>
  <si>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</si>
  <si>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</si>
  <si>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</si>
  <si>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</si>
  <si>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</si>
  <si>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</si>
  <si>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</si>
  <si>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</si>
  <si>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</si>
  <si>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</si>
  <si>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</si>
  <si>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</si>
  <si>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</si>
  <si>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</si>
  <si>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</si>
  <si>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</si>
  <si>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</si>
  <si>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</si>
  <si>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</si>
  <si>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</si>
  <si>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</si>
  <si>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</si>
  <si>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</si>
  <si>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</si>
  <si>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</si>
  <si>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</si>
  <si>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</si>
  <si>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</si>
  <si>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</si>
  <si>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</si>
  <si>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</si>
  <si>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</si>
  <si>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</si>
  <si>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</si>
  <si>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</si>
  <si>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</si>
  <si>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</si>
  <si>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</si>
  <si>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</si>
  <si>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</si>
  <si>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</si>
  <si>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</si>
  <si>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</si>
  <si>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</si>
  <si>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</si>
  <si>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</si>
  <si>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</si>
  <si>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</si>
  <si>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</si>
  <si>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</si>
  <si>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</si>
  <si>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</si>
  <si>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</si>
  <si>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</si>
  <si>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</si>
  <si>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</si>
  <si>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</si>
  <si>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</si>
  <si>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</si>
  <si>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</si>
  <si>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</si>
  <si>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</si>
  <si>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</si>
  <si>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</si>
  <si>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</si>
  <si>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</si>
  <si>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</si>
  <si>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</si>
  <si>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</si>
  <si>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</si>
  <si>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</si>
  <si>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</si>
  <si>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</si>
  <si>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</si>
  <si>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</si>
  <si>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</si>
  <si>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</si>
  <si>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</si>
  <si>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</si>
  <si>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</si>
  <si>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</si>
  <si>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</si>
  <si>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</si>
  <si>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</si>
  <si>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</si>
  <si>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</si>
  <si>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</si>
  <si>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</si>
  <si>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</si>
  <si>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</si>
  <si>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</si>
  <si>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</si>
  <si>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</si>
  <si>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</si>
  <si>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</si>
  <si>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</si>
  <si>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</si>
  <si>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</si>
  <si>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</si>
  <si>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</si>
  <si>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</si>
  <si>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</si>
  <si>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</si>
  <si>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</si>
  <si>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</si>
  <si>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</si>
  <si>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</si>
  <si>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</si>
  <si>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</si>
  <si>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</si>
  <si>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</si>
  <si>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</si>
  <si>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</si>
  <si>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</si>
  <si>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</si>
  <si>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</si>
  <si>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</si>
  <si>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</si>
  <si>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</si>
  <si>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</si>
  <si>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</si>
  <si>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</si>
  <si>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</si>
  <si>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</si>
  <si>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</si>
  <si>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</si>
  <si>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</si>
  <si>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</si>
  <si>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</si>
  <si>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</si>
  <si>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</si>
  <si>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</si>
  <si>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</si>
  <si>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</si>
  <si>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</si>
  <si>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</si>
  <si>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</si>
  <si>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</si>
  <si>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</si>
  <si>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</si>
  <si>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</si>
  <si>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</si>
  <si>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</si>
  <si>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</si>
  <si>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</si>
  <si>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</si>
  <si>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</si>
  <si>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</si>
  <si>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</si>
  <si>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</si>
  <si>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</si>
  <si>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</si>
  <si>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</si>
  <si>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</si>
  <si>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</si>
  <si>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</si>
  <si>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</si>
  <si>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</si>
  <si>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</si>
  <si>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</si>
  <si>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</si>
  <si>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</si>
  <si>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</si>
  <si>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</si>
  <si>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</si>
  <si>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</si>
  <si>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</si>
  <si>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</si>
  <si>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</si>
  <si>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</si>
  <si>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</si>
  <si>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</si>
  <si>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</si>
  <si>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</si>
  <si>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</si>
  <si>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</si>
  <si>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</si>
  <si>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</si>
  <si>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</si>
  <si>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</si>
  <si>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</si>
  <si>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</si>
  <si>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</si>
  <si>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</si>
  <si>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</si>
  <si>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</si>
  <si>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</si>
  <si>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</si>
  <si>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</si>
  <si>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</si>
  <si>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</si>
  <si>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</si>
  <si>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</si>
  <si>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</si>
  <si>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</si>
  <si>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</si>
  <si>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</si>
  <si>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</si>
  <si>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</si>
  <si>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</si>
  <si>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</si>
  <si>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</si>
  <si>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</si>
  <si>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</si>
  <si>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</si>
  <si>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</si>
  <si>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</si>
  <si>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</si>
  <si>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</si>
  <si>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</si>
  <si>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</si>
  <si>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</si>
  <si>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</si>
  <si>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</si>
  <si>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</si>
  <si>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</si>
  <si>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</si>
  <si>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</si>
  <si>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</si>
  <si>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</si>
  <si>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</si>
  <si>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</si>
  <si>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</si>
  <si>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</si>
  <si>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</si>
  <si>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</si>
  <si>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</si>
  <si>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</si>
  <si>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</si>
  <si>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</si>
  <si>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</si>
  <si>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</si>
  <si>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</si>
  <si>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</si>
  <si>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</si>
  <si>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</si>
  <si>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</si>
  <si>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</si>
  <si>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</si>
  <si>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</si>
  <si>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</si>
  <si>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</si>
  <si>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</si>
  <si>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</si>
  <si>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</si>
  <si>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</si>
  <si>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</si>
  <si>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</si>
  <si>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</si>
  <si>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</si>
  <si>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</si>
  <si>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</si>
  <si>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</si>
  <si>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</si>
  <si>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</si>
  <si>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</si>
  <si>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</si>
  <si>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</si>
  <si>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</si>
  <si>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</si>
  <si>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</si>
  <si>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</si>
  <si>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</si>
  <si>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</si>
  <si>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</si>
  <si>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</si>
  <si>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</si>
  <si>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</si>
  <si>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</si>
  <si>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</si>
  <si>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</si>
  <si>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</si>
  <si>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</si>
  <si>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</si>
  <si>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</si>
  <si>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</si>
  <si>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</si>
  <si>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</si>
  <si>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</si>
  <si>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</si>
  <si>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</si>
  <si>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</si>
  <si>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</si>
  <si>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</si>
  <si>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</si>
  <si>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</si>
  <si>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</si>
  <si>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</si>
  <si>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</si>
  <si>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</si>
  <si>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</si>
  <si>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</si>
  <si>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</si>
  <si>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</si>
  <si>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</si>
  <si>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</si>
  <si>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</si>
  <si>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</si>
  <si>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</si>
  <si>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</si>
  <si>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</si>
  <si>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</si>
  <si>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</si>
  <si>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</si>
  <si>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</si>
  <si>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</si>
  <si>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</si>
  <si>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</si>
  <si>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</si>
  <si>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</si>
  <si>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</si>
  <si>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</si>
  <si>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</si>
  <si>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</si>
  <si>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</si>
  <si>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</si>
  <si>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</si>
  <si>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</si>
  <si>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</si>
  <si>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</si>
  <si>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</si>
  <si>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</si>
  <si>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</si>
  <si>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</si>
  <si>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</si>
  <si>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</si>
  <si>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</si>
  <si>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</si>
  <si>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</si>
  <si>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</si>
  <si>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</si>
  <si>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</si>
  <si>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</si>
  <si>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</si>
  <si>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</si>
  <si>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</si>
  <si>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</si>
  <si>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</si>
  <si>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</si>
  <si>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</si>
  <si>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</si>
  <si>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</si>
  <si>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</si>
  <si>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</si>
  <si>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</si>
  <si>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</si>
  <si>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</si>
  <si>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</si>
  <si>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</si>
  <si>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</si>
  <si>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</si>
  <si>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</si>
  <si>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</si>
  <si>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</si>
  <si>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</si>
  <si>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</si>
  <si>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</si>
  <si>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</si>
  <si>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</si>
  <si>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</si>
  <si>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</si>
  <si>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</si>
  <si>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</si>
  <si>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</si>
  <si>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</si>
  <si>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</si>
  <si>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</si>
  <si>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</si>
  <si>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</si>
  <si>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</si>
  <si>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</si>
  <si>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</si>
  <si>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</si>
  <si>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</si>
  <si>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</si>
  <si>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</si>
  <si>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</si>
  <si>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</si>
  <si>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</si>
  <si>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</si>
  <si>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</si>
  <si>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</si>
  <si>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</si>
  <si>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</si>
  <si>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</si>
  <si>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</si>
  <si>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</si>
  <si>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</si>
  <si>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</si>
  <si>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</si>
  <si>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</si>
  <si>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</si>
  <si>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</si>
  <si>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</si>
  <si>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</si>
  <si>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</si>
  <si>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</si>
  <si>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</si>
  <si>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</si>
  <si>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</si>
  <si>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</si>
  <si>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</si>
  <si>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</si>
  <si>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</si>
  <si>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</si>
  <si>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</si>
  <si>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</si>
  <si>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</si>
  <si>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</si>
  <si>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</si>
  <si>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</si>
  <si>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</si>
  <si>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</si>
  <si>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</si>
  <si>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</si>
  <si>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</si>
  <si>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</si>
  <si>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</si>
  <si>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</si>
  <si>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</si>
  <si>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</si>
  <si>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</si>
  <si>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</si>
  <si>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</si>
  <si>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</si>
  <si>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</si>
  <si>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</si>
  <si>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</si>
  <si>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</si>
  <si>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</si>
  <si>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</si>
  <si>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</si>
  <si>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</si>
  <si>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</si>
  <si>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</si>
  <si>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</si>
  <si>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</si>
  <si>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</si>
  <si>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</si>
  <si>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</si>
  <si>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</si>
  <si>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</si>
  <si>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</si>
  <si>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</si>
  <si>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</si>
  <si>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</si>
  <si>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</si>
  <si>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</si>
  <si>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</si>
  <si>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</si>
  <si>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</si>
  <si>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</si>
  <si>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</si>
  <si>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</si>
  <si>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</si>
  <si>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</si>
  <si>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</si>
  <si>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</si>
  <si>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</si>
  <si>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</si>
  <si>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</si>
  <si>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</si>
  <si>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</si>
  <si>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</si>
  <si>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</si>
  <si>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</si>
  <si>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</si>
  <si>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</si>
  <si>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</si>
  <si>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</si>
  <si>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</si>
  <si>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</si>
  <si>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</si>
  <si>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</si>
  <si>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</si>
  <si>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</si>
  <si>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</si>
  <si>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</si>
  <si>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</si>
  <si>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</si>
  <si>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</si>
  <si>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</si>
  <si>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</si>
  <si>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</si>
  <si>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</si>
  <si>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</si>
  <si>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</si>
  <si>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</si>
  <si>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</si>
  <si>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</si>
  <si>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</si>
  <si>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</si>
  <si>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</si>
  <si>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</si>
  <si>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</si>
  <si>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</si>
  <si>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</si>
  <si>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</si>
  <si>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</si>
  <si>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</si>
  <si>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</si>
  <si>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</si>
  <si>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</si>
  <si>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</si>
  <si>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</si>
  <si>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</si>
  <si>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</si>
  <si>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</si>
  <si>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</si>
  <si>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</si>
  <si>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</si>
  <si>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</si>
  <si>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</si>
  <si>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</si>
  <si>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</si>
  <si>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</si>
  <si>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</si>
  <si>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</si>
  <si>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</si>
  <si>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</si>
  <si>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</si>
  <si>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</si>
  <si>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</si>
  <si>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</si>
  <si>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</si>
  <si>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</si>
  <si>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</si>
  <si>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</si>
  <si>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</si>
  <si>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</si>
  <si>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</si>
  <si>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</si>
  <si>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</si>
  <si>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</si>
  <si>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</si>
  <si>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</si>
  <si>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</si>
  <si>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</si>
  <si>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</si>
  <si>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</si>
  <si>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</si>
  <si>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</si>
  <si>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</si>
  <si>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</si>
  <si>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</si>
  <si>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</si>
  <si>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</si>
  <si>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</si>
  <si>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</si>
  <si>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</si>
  <si>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</si>
  <si>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</si>
  <si>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</si>
  <si>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</si>
  <si>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</si>
  <si>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</si>
  <si>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</si>
  <si>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</si>
  <si>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</si>
  <si>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</si>
  <si>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</si>
  <si>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</si>
  <si>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</si>
  <si>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</si>
  <si>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</si>
  <si>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</si>
  <si>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</si>
  <si>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</si>
  <si>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</si>
  <si>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</si>
  <si>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</si>
  <si>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</si>
  <si>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</si>
  <si>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</si>
  <si>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</si>
  <si>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</si>
  <si>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</si>
  <si>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</si>
  <si>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</si>
  <si>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</si>
  <si>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</si>
  <si>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</si>
  <si>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</si>
  <si>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</si>
  <si>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</si>
  <si>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</si>
  <si>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</si>
  <si>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</si>
  <si>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</si>
  <si>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</si>
  <si>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</si>
  <si>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</si>
  <si>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</si>
  <si>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</si>
  <si>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</si>
  <si>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</si>
  <si>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</si>
  <si>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</si>
  <si>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</si>
  <si>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</si>
  <si>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</si>
  <si>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</si>
  <si>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</si>
  <si>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</si>
  <si>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</si>
  <si>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</si>
  <si>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</si>
  <si>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</si>
  <si>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</si>
  <si>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</si>
  <si>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</si>
  <si>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</si>
  <si>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</si>
  <si>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</si>
  <si>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</si>
  <si>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</si>
  <si>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</si>
  <si>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</si>
  <si>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</si>
  <si>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</si>
  <si>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</si>
  <si>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</si>
  <si>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</si>
  <si>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</si>
  <si>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</si>
  <si>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</si>
  <si>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</si>
  <si>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</si>
  <si>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</si>
  <si>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</si>
  <si>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</si>
  <si>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</si>
  <si>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</si>
  <si>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</si>
  <si>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</si>
  <si>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</si>
  <si>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</si>
  <si>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</si>
  <si>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</si>
  <si>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</si>
  <si>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</si>
  <si>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</si>
  <si>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</si>
  <si>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</si>
  <si>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</si>
  <si>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</si>
  <si>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</si>
  <si>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</si>
  <si>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</si>
  <si>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</si>
  <si>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</si>
  <si>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</si>
  <si>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</si>
  <si>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</si>
  <si>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</si>
  <si>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</si>
  <si>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</si>
  <si>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</si>
  <si>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</si>
  <si>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</si>
  <si>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</si>
  <si>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</si>
  <si>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</si>
  <si>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</si>
  <si>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</si>
  <si>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</si>
  <si>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</si>
  <si>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</si>
  <si>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</si>
  <si>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</si>
  <si>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</si>
  <si>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</si>
  <si>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</si>
  <si>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</si>
  <si>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</si>
  <si>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</si>
  <si>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</si>
  <si>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</si>
  <si>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</si>
  <si>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</si>
  <si>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</si>
  <si>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</si>
  <si>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</si>
  <si>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</si>
  <si>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</si>
  <si>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</si>
  <si>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</si>
  <si>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</si>
  <si>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</si>
  <si>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</si>
  <si>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</si>
  <si>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</si>
  <si>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</si>
  <si>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</si>
  <si>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</si>
  <si>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</si>
  <si>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</si>
  <si>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</si>
  <si>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</si>
  <si>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</si>
  <si>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</si>
  <si>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</si>
  <si>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</si>
  <si>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</si>
  <si>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</si>
  <si>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</si>
  <si>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</si>
  <si>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</si>
  <si>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</si>
  <si>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</si>
  <si>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</si>
  <si>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</si>
  <si>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</si>
  <si>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</si>
  <si>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</si>
  <si>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</si>
  <si>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</si>
  <si>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</si>
  <si>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</si>
  <si>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</si>
  <si>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</si>
  <si>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</si>
  <si>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</si>
  <si>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</si>
  <si>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</si>
  <si>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</si>
  <si>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</si>
  <si>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</si>
  <si>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</si>
  <si>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</si>
  <si>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</si>
  <si>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</si>
  <si>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</si>
  <si>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</si>
  <si>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</si>
  <si>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</si>
  <si>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</si>
  <si>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</si>
  <si>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</si>
  <si>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</si>
  <si>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</si>
  <si>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</si>
  <si>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</si>
  <si>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</si>
  <si>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</si>
  <si>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</si>
  <si>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</si>
  <si>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</si>
  <si>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</si>
  <si>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</si>
  <si>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</si>
  <si>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</si>
  <si>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</si>
  <si>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</si>
  <si>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</si>
  <si>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</si>
  <si>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</si>
  <si>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</si>
  <si>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</si>
  <si>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</si>
  <si>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</si>
  <si>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</si>
  <si>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</si>
  <si>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</si>
  <si>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</si>
  <si>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</si>
  <si>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</si>
  <si>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</si>
  <si>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</si>
  <si>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</si>
  <si>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</si>
  <si>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</si>
  <si>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</si>
  <si>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</si>
  <si>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</si>
  <si>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</si>
  <si>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</si>
  <si>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</si>
  <si>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</si>
  <si>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</si>
  <si>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</si>
  <si>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</si>
  <si>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</si>
  <si>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</si>
  <si>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</si>
  <si>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</si>
  <si>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</si>
  <si>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</si>
  <si>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</si>
  <si>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</si>
  <si>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</si>
  <si>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</si>
  <si>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</si>
  <si>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</si>
  <si>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</si>
  <si>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</si>
  <si>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</si>
  <si>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</si>
  <si>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</si>
  <si>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</si>
  <si>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</si>
  <si>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</si>
  <si>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</si>
  <si>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</si>
  <si>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</si>
  <si>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</si>
  <si>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</si>
  <si>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</si>
  <si>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</si>
  <si>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</si>
  <si>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</si>
  <si>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</si>
  <si>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</si>
  <si>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</si>
  <si>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</si>
  <si>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</si>
  <si>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</si>
  <si>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</si>
  <si>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</si>
  <si>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</si>
  <si>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</si>
  <si>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</si>
  <si>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</si>
  <si>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</si>
  <si>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</si>
  <si>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</si>
  <si>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</si>
  <si>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</si>
  <si>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</si>
  <si>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</si>
  <si>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</si>
  <si>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</si>
  <si>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</si>
  <si>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</si>
  <si>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</si>
  <si>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</si>
  <si>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</si>
  <si>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</si>
  <si>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</si>
  <si>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</si>
  <si>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</si>
  <si>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</si>
  <si>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</si>
  <si>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</si>
  <si>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</si>
  <si>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</si>
  <si>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</si>
  <si>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</si>
  <si>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</si>
  <si>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</si>
  <si>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</si>
  <si>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</si>
  <si>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</si>
  <si>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</si>
  <si>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</si>
  <si>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</si>
  <si>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</si>
  <si>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</si>
  <si>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</si>
  <si>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</si>
  <si>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</si>
  <si>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</si>
  <si>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</si>
  <si>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</si>
  <si>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</si>
  <si>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</si>
  <si>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</si>
  <si>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</si>
  <si>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</si>
  <si>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</si>
  <si>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</si>
  <si>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</si>
  <si>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</si>
  <si>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</si>
  <si>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</si>
  <si>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</si>
  <si>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</si>
  <si>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</si>
  <si>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</si>
  <si>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</si>
  <si>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</si>
  <si>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</si>
  <si>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</si>
  <si>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</si>
  <si>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</si>
  <si>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</si>
  <si>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</si>
  <si>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</si>
  <si>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</si>
  <si>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</si>
  <si>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</si>
  <si>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</si>
  <si>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</si>
  <si>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</si>
  <si>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</si>
  <si>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</si>
  <si>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</si>
  <si>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</si>
  <si>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</si>
  <si>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</si>
  <si>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</si>
  <si>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</si>
  <si>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</si>
  <si>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</si>
  <si>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</si>
  <si>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</si>
  <si>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</si>
  <si>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</si>
  <si>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</si>
  <si>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</si>
  <si>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</si>
  <si>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</si>
  <si>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</si>
  <si>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</si>
  <si>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</si>
  <si>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</si>
  <si>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</si>
  <si>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</si>
  <si>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</si>
  <si>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</si>
  <si>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</si>
  <si>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</si>
  <si>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</si>
  <si>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</si>
  <si>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</si>
  <si>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</si>
  <si>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</si>
  <si>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</si>
  <si>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</si>
  <si>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</si>
  <si>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</si>
  <si>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</si>
  <si>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</si>
  <si>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</si>
  <si>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</si>
  <si>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</si>
  <si>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</si>
  <si>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</si>
  <si>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</si>
  <si>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</si>
  <si>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</si>
  <si>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</si>
  <si>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</si>
  <si>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</si>
  <si>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</si>
  <si>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</si>
  <si>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</si>
  <si>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</si>
  <si>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</si>
  <si>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</si>
  <si>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</si>
  <si>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</si>
  <si>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</si>
  <si>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</si>
  <si>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</si>
  <si>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</si>
  <si>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</si>
  <si>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</si>
  <si>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</si>
  <si>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</si>
  <si>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</si>
  <si>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</si>
  <si>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</si>
  <si>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</si>
  <si>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</si>
  <si>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</si>
  <si>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</si>
  <si>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</si>
  <si>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</si>
  <si>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</si>
  <si>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</si>
  <si>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</si>
  <si>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</si>
  <si>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</si>
  <si>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</si>
  <si>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</si>
  <si>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</si>
  <si>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</si>
  <si>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</si>
  <si>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</si>
  <si>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</si>
  <si>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</si>
  <si>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</si>
  <si>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</si>
  <si>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</si>
  <si>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</si>
  <si>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</si>
  <si>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</si>
  <si>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</si>
  <si>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</si>
  <si>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</si>
  <si>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</si>
  <si>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</si>
  <si>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</si>
  <si>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</si>
  <si>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</si>
  <si>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</si>
  <si>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</si>
  <si>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</si>
  <si>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</si>
  <si>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</si>
  <si>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</si>
  <si>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</si>
  <si>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</si>
  <si>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</si>
  <si>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</si>
  <si>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</si>
  <si>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</si>
  <si>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</si>
  <si>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</si>
  <si>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</si>
  <si>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</si>
  <si>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</si>
  <si>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</si>
  <si>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</si>
  <si>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</si>
  <si>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</si>
  <si>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</si>
  <si>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</si>
  <si>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</si>
  <si>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</si>
  <si>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</si>
  <si>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</si>
  <si>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</si>
  <si>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</si>
  <si>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</si>
  <si>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</si>
  <si>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</si>
  <si>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</si>
  <si>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</si>
  <si>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</si>
  <si>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</si>
  <si>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</si>
  <si>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</si>
  <si>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</si>
  <si>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</si>
  <si>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</si>
  <si>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</si>
  <si>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</si>
  <si>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</si>
  <si>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</si>
  <si>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</si>
  <si>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</si>
  <si>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</si>
  <si>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</si>
  <si>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</si>
  <si>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</si>
  <si>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</si>
  <si>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</si>
  <si>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</si>
  <si>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</si>
  <si>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</si>
  <si>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</si>
  <si>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</si>
  <si>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</si>
  <si>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</si>
  <si>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</si>
  <si>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</si>
  <si>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</si>
  <si>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</si>
  <si>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</si>
  <si>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</si>
  <si>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</si>
  <si>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</si>
  <si>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</si>
  <si>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</si>
  <si>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</si>
  <si>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</si>
  <si>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</si>
  <si>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</si>
  <si>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</si>
  <si>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</si>
  <si>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</si>
  <si>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</si>
  <si>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</si>
  <si>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</si>
  <si>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</si>
  <si>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</si>
  <si>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</si>
  <si>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</si>
  <si>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</si>
  <si>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</si>
  <si>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</si>
  <si>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</si>
  <si>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</si>
  <si>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</si>
  <si>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</si>
  <si>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</si>
  <si>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</si>
  <si>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</si>
  <si>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</si>
  <si>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</si>
  <si>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</si>
  <si>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</si>
  <si>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</si>
  <si>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</si>
  <si>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</si>
  <si>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</si>
  <si>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</si>
  <si>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</si>
  <si>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</si>
  <si>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</si>
  <si>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</si>
  <si>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</si>
  <si>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</si>
  <si>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</si>
  <si>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</si>
  <si>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</si>
  <si>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</si>
  <si>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</si>
  <si>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</si>
  <si>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</si>
  <si>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</si>
  <si>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</si>
  <si>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</si>
  <si>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</si>
  <si>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</si>
  <si>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</si>
  <si>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</si>
  <si>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</si>
  <si>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</si>
  <si>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</si>
  <si>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</si>
  <si>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</si>
  <si>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</si>
  <si>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</si>
  <si>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</si>
  <si>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</si>
  <si>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</si>
  <si>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</si>
  <si>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</si>
  <si>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</si>
  <si>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</si>
  <si>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</si>
  <si>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</si>
  <si>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</si>
  <si>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</si>
  <si>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</si>
  <si>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</si>
  <si>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</si>
  <si>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</si>
  <si>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</si>
  <si>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</si>
  <si>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</si>
  <si>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</si>
  <si>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</si>
  <si>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</si>
  <si>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</si>
  <si>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</si>
  <si>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</si>
  <si>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</si>
  <si>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</si>
  <si>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</si>
  <si>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</si>
  <si>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</si>
  <si>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</si>
  <si>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</si>
  <si>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</si>
  <si>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</si>
  <si>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</si>
  <si>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</si>
  <si>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</si>
  <si>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</si>
  <si>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</si>
  <si>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</si>
  <si>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</si>
  <si>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</si>
  <si>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</si>
  <si>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</si>
  <si>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</si>
  <si>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</si>
  <si>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</si>
  <si>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</si>
  <si>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</si>
  <si>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</si>
  <si>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</si>
  <si>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</si>
  <si>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</si>
  <si>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</si>
  <si>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</si>
  <si>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</si>
  <si>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</si>
  <si>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</si>
  <si>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</si>
  <si>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</si>
  <si>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</si>
  <si>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</si>
  <si>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</si>
  <si>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</si>
  <si>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</si>
  <si>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</si>
  <si>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</si>
  <si>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</si>
  <si>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</si>
  <si>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</si>
  <si>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</si>
  <si>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</si>
  <si>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</si>
  <si>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</si>
  <si>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</si>
  <si>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</si>
  <si>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</si>
  <si>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</si>
  <si>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</si>
  <si>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</si>
  <si>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</si>
  <si>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</si>
  <si>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</si>
  <si>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</si>
  <si>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</si>
  <si>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</si>
  <si>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</si>
  <si>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</si>
  <si>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</si>
  <si>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</si>
  <si>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</si>
  <si>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</si>
  <si>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</si>
  <si>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</si>
  <si>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</si>
  <si>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</si>
  <si>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</si>
  <si>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</si>
  <si>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</si>
  <si>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</si>
  <si>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</si>
  <si>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</si>
  <si>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</si>
  <si>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</si>
  <si>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</si>
  <si>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</si>
  <si>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</si>
  <si>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</si>
  <si>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</si>
  <si>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</si>
  <si>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</si>
  <si>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</si>
  <si>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</si>
  <si>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</si>
  <si>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</si>
  <si>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</si>
  <si>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</si>
  <si>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</si>
  <si>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</si>
  <si>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</si>
  <si>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</si>
  <si>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</si>
  <si>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</si>
  <si>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</si>
  <si>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</si>
  <si>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</si>
  <si>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</si>
  <si>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</si>
  <si>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</si>
  <si>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</si>
  <si>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</si>
  <si>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</si>
  <si>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</si>
  <si>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</si>
  <si>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</si>
  <si>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</si>
  <si>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</si>
  <si>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</si>
  <si>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</si>
  <si>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</si>
  <si>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</si>
  <si>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</si>
  <si>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</si>
  <si>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</si>
  <si>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</si>
  <si>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</si>
  <si>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</si>
  <si>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</si>
  <si>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</si>
  <si>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</si>
  <si>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</si>
  <si>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</si>
  <si>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</si>
  <si>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</si>
  <si>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</si>
  <si>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</si>
  <si>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</si>
  <si>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</si>
  <si>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</si>
  <si>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</si>
  <si>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</si>
  <si>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</si>
  <si>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</si>
  <si>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</si>
  <si>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</si>
  <si>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</si>
  <si>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</si>
  <si>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</si>
  <si>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</si>
  <si>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</si>
  <si>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</si>
  <si>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</si>
  <si>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</si>
  <si>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</si>
  <si>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</si>
  <si>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</si>
  <si>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</si>
  <si>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</si>
  <si>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</si>
  <si>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</si>
  <si>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</si>
  <si>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</si>
  <si>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</si>
  <si>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</si>
  <si>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</si>
  <si>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</si>
  <si>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</si>
  <si>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</si>
  <si>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</si>
  <si>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</si>
  <si>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</si>
  <si>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</si>
  <si>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</si>
  <si>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</si>
  <si>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</si>
  <si>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</si>
  <si>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</si>
  <si>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</si>
  <si>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</si>
  <si>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</si>
  <si>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</si>
  <si>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</si>
  <si>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</si>
  <si>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</si>
  <si>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</si>
  <si>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</si>
  <si>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</si>
  <si>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</si>
  <si>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</si>
  <si>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</si>
  <si>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</si>
  <si>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</si>
  <si>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</si>
  <si>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</si>
  <si>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</si>
  <si>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</si>
  <si>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</si>
  <si>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</si>
  <si>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</si>
  <si>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</si>
  <si>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</si>
  <si>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</si>
  <si>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</si>
  <si>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</si>
  <si>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</si>
  <si>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</si>
  <si>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</si>
  <si>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</si>
  <si>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</si>
  <si>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</si>
  <si>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</si>
  <si>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</si>
  <si>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</si>
  <si>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</si>
  <si>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</si>
  <si>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</si>
  <si>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</si>
  <si>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</si>
  <si>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</si>
  <si>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</si>
  <si>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</si>
  <si>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</si>
  <si>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</si>
  <si>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</si>
  <si>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</si>
  <si>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</si>
  <si>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</si>
  <si>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</si>
  <si>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</si>
  <si>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</si>
  <si>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</si>
  <si>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</si>
  <si>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</si>
  <si>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</si>
  <si>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</si>
  <si>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</si>
  <si>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</si>
  <si>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</si>
  <si>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</si>
  <si>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</si>
  <si>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</si>
  <si>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</si>
  <si>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</si>
  <si>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</si>
  <si>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</si>
  <si>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</si>
  <si>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</si>
  <si>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</si>
  <si>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</si>
  <si>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</si>
  <si>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</si>
  <si>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</si>
  <si>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</si>
  <si>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</si>
  <si>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</si>
  <si>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</si>
  <si>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</si>
  <si>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</si>
  <si>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</si>
  <si>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</si>
  <si>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</si>
  <si>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</si>
  <si>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</si>
  <si>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</si>
  <si>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</si>
  <si>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</si>
  <si>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</si>
  <si>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</si>
  <si>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</si>
  <si>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</si>
  <si>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</si>
  <si>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</si>
  <si>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</si>
  <si>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</si>
  <si>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</si>
  <si>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</si>
  <si>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</si>
  <si>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</si>
  <si>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</si>
  <si>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</si>
  <si>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</si>
  <si>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</si>
  <si>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</si>
  <si>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</si>
  <si>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</si>
  <si>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</si>
  <si>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</si>
  <si>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</si>
  <si>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</si>
  <si>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</si>
  <si>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</si>
  <si>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</si>
  <si>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</si>
  <si>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</si>
  <si>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</si>
  <si>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</si>
  <si>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</si>
  <si>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</si>
  <si>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</si>
  <si>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</si>
  <si>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</si>
  <si>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</si>
  <si>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</si>
  <si>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</si>
  <si>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</si>
  <si>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</si>
  <si>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</si>
  <si>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</si>
  <si>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</si>
  <si>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</si>
  <si>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</si>
  <si>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</si>
  <si>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</si>
  <si>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</si>
  <si>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</si>
  <si>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</si>
  <si>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</si>
  <si>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</si>
  <si>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</si>
  <si>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</si>
  <si>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</si>
  <si>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</si>
  <si>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</si>
  <si>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</si>
  <si>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</si>
  <si>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</si>
  <si>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</si>
  <si>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</si>
  <si>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</si>
  <si>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</si>
  <si>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</si>
  <si>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</si>
  <si>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</si>
  <si>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</si>
  <si>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</si>
  <si>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</si>
  <si>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</si>
  <si>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</si>
  <si>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</si>
  <si>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</si>
  <si>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</si>
  <si>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</si>
  <si>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</si>
  <si>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</si>
  <si>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</si>
  <si>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</si>
  <si>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</si>
  <si>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</si>
  <si>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</si>
  <si>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</si>
  <si>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</si>
  <si>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</si>
  <si>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</si>
  <si>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</si>
  <si>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</si>
  <si>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</si>
  <si>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</si>
  <si>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</si>
  <si>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</si>
  <si>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</si>
  <si>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</si>
  <si>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</si>
  <si>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</si>
  <si>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</si>
  <si>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</si>
  <si>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</si>
  <si>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</si>
  <si>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</si>
  <si>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</si>
  <si>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</si>
  <si>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</si>
  <si>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</si>
  <si>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</si>
  <si>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</si>
  <si>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</si>
  <si>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</si>
  <si>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</si>
  <si>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</si>
  <si>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</si>
  <si>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</si>
  <si>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</si>
  <si>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</si>
  <si>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</si>
  <si>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</si>
  <si>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</si>
  <si>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</si>
  <si>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</si>
  <si>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</si>
  <si>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</si>
  <si>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</si>
  <si>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</si>
  <si>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</si>
  <si>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</si>
  <si>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</si>
  <si>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</si>
  <si>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</si>
  <si>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</si>
  <si>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</si>
  <si>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</si>
  <si>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</si>
  <si>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</si>
  <si>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</si>
  <si>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</si>
  <si>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</si>
  <si>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</si>
  <si>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</si>
  <si>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</si>
  <si>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</si>
  <si>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</si>
  <si>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</si>
  <si>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</si>
  <si>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</si>
  <si>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</si>
  <si>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</si>
  <si>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</si>
  <si>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</si>
  <si>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</si>
  <si>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</si>
  <si>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</si>
  <si>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</si>
  <si>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</si>
  <si>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</si>
  <si>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</si>
  <si>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</si>
  <si>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</si>
  <si>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</si>
  <si>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</si>
  <si>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</si>
  <si>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</si>
  <si>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</si>
  <si>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</si>
  <si>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</si>
  <si>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</si>
  <si>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</si>
  <si>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</si>
  <si>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</si>
  <si>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</si>
  <si>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</si>
  <si>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</si>
  <si>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</si>
  <si>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</si>
  <si>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</si>
  <si>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</si>
  <si>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</si>
  <si>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</si>
  <si>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</si>
  <si>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</si>
  <si>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</si>
  <si>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</si>
  <si>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</si>
  <si>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</si>
  <si>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</si>
  <si>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</si>
  <si>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</si>
  <si>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</si>
  <si>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</si>
  <si>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</si>
  <si>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</si>
  <si>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</si>
  <si>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</si>
  <si>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</si>
  <si>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</si>
  <si>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</si>
  <si>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</si>
  <si>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</si>
  <si>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</si>
  <si>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</si>
  <si>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</si>
  <si>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</si>
  <si>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</si>
  <si>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</si>
  <si>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</si>
  <si>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</si>
  <si>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</si>
  <si>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</si>
  <si>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</si>
  <si>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</si>
  <si>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</si>
  <si>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</si>
  <si>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</si>
  <si>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</si>
  <si>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</si>
  <si>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</si>
  <si>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</si>
  <si>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</si>
  <si>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</si>
  <si>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</si>
  <si>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</si>
  <si>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</si>
  <si>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</si>
  <si>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</si>
  <si>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</si>
  <si>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</si>
  <si>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</si>
  <si>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</si>
  <si>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</si>
  <si>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</si>
  <si>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</si>
  <si>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</si>
  <si>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</si>
  <si>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</si>
  <si>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</si>
  <si>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</si>
  <si>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</si>
  <si>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</si>
  <si>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</si>
  <si>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</si>
  <si>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</si>
  <si>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</si>
  <si>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</si>
  <si>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</si>
  <si>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</si>
  <si>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</si>
  <si>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</si>
  <si>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</si>
  <si>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</si>
  <si>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</si>
  <si>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</si>
  <si>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</si>
  <si>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</si>
  <si>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</si>
  <si>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</si>
  <si>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</si>
  <si>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</si>
  <si>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</si>
  <si>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</si>
  <si>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</si>
  <si>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</si>
  <si>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</si>
  <si>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</si>
  <si>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</si>
  <si>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</si>
  <si>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</si>
  <si>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</si>
  <si>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</si>
  <si>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</si>
  <si>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</si>
  <si>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</si>
  <si>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</si>
  <si>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</si>
  <si>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</si>
  <si>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</si>
  <si>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</si>
  <si>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</si>
  <si>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</si>
  <si>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</si>
  <si>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</si>
  <si>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</si>
  <si>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</si>
  <si>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</si>
  <si>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</si>
  <si>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</si>
  <si>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</si>
  <si>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</si>
  <si>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</si>
  <si>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</si>
  <si>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</si>
  <si>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</si>
  <si>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</si>
  <si>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</si>
  <si>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</si>
  <si>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</si>
  <si>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</si>
  <si>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</si>
  <si>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</si>
  <si>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</si>
  <si>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</si>
  <si>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</si>
  <si>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</si>
  <si>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</si>
  <si>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</si>
  <si>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</si>
  <si>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</si>
  <si>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</si>
  <si>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</si>
  <si>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</si>
  <si>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</si>
  <si>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</si>
  <si>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</si>
  <si>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</si>
  <si>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</si>
  <si>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</si>
  <si>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</si>
  <si>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</si>
  <si>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</si>
  <si>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</si>
  <si>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</si>
  <si>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</si>
  <si>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</si>
  <si>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</si>
  <si>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</si>
  <si>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</si>
  <si>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</si>
  <si>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</si>
  <si>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</si>
  <si>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</si>
  <si>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</si>
  <si>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</si>
  <si>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</si>
  <si>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</si>
  <si>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</si>
  <si>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</si>
  <si>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</si>
  <si>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</si>
  <si>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</si>
  <si>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</si>
  <si>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</si>
  <si>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</si>
  <si>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</si>
  <si>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</si>
  <si>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</si>
  <si>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</si>
  <si>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</si>
  <si>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</si>
  <si>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</si>
  <si>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</si>
  <si>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</si>
  <si>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</si>
  <si>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</si>
  <si>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</si>
  <si>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</si>
  <si>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</si>
  <si>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</si>
  <si>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</si>
  <si>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</si>
  <si>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</si>
  <si>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</si>
  <si>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</si>
  <si>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</si>
  <si>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</si>
  <si>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</si>
  <si>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</si>
  <si>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</si>
  <si>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</si>
  <si>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</si>
  <si>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</si>
  <si>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</si>
  <si>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</si>
  <si>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</si>
  <si>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</si>
  <si>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</si>
  <si>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</si>
  <si>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</si>
  <si>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</si>
  <si>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</si>
  <si>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</si>
  <si>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</si>
  <si>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</si>
  <si>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</si>
  <si>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</si>
  <si>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</si>
  <si>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</si>
  <si>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</si>
  <si>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</si>
  <si>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</si>
  <si>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</si>
  <si>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</si>
  <si>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</si>
  <si>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</si>
  <si>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</si>
  <si>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</si>
  <si>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</si>
  <si>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</si>
  <si>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</si>
  <si>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</si>
  <si>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</si>
  <si>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</si>
  <si>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</si>
  <si>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</si>
  <si>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</si>
  <si>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</si>
  <si>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</si>
  <si>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</si>
  <si>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</si>
  <si>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</si>
  <si>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</si>
  <si>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</si>
  <si>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</si>
  <si>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</si>
  <si>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</si>
  <si>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</si>
  <si>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</si>
  <si>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</si>
  <si>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</si>
  <si>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</si>
  <si>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</si>
  <si>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</si>
  <si>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</si>
  <si>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</si>
  <si>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</si>
  <si>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</si>
  <si>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</si>
  <si>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</si>
  <si>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</si>
  <si>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</si>
  <si>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</si>
  <si>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</si>
  <si>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</si>
  <si>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</si>
  <si>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</si>
  <si>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</si>
  <si>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</si>
  <si>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</si>
  <si>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</si>
  <si>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</si>
  <si>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</si>
  <si>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</si>
  <si>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</si>
  <si>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</si>
  <si>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</si>
  <si>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</si>
  <si>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</si>
  <si>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</si>
  <si>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</si>
  <si>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</si>
  <si>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</si>
  <si>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</si>
  <si>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</si>
  <si>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</si>
  <si>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</si>
  <si>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</si>
  <si>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</si>
  <si>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</si>
  <si>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</si>
  <si>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</si>
  <si>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</si>
  <si>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</si>
  <si>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</si>
  <si>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</si>
  <si>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</si>
  <si>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</si>
  <si>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</si>
  <si>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</si>
  <si>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</si>
  <si>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</si>
  <si>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</si>
  <si>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</si>
  <si>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</si>
  <si>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</si>
  <si>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</si>
  <si>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</si>
  <si>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</si>
  <si>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</si>
  <si>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</si>
  <si>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</si>
  <si>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</si>
  <si>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</si>
  <si>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</si>
  <si>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</si>
  <si>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</si>
  <si>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</si>
  <si>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</si>
  <si>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</si>
  <si>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</si>
  <si>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</si>
  <si>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</si>
  <si>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</si>
  <si>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</si>
  <si>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</si>
  <si>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</si>
  <si>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</si>
  <si>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</si>
  <si>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</si>
  <si>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</si>
  <si>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</si>
  <si>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</si>
  <si>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</si>
  <si>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</si>
  <si>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</si>
  <si>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</si>
  <si>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</si>
  <si>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</si>
  <si>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</si>
  <si>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</si>
  <si>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</si>
  <si>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</si>
  <si>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</si>
  <si>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</si>
  <si>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</si>
  <si>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</si>
  <si>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</si>
  <si>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</si>
  <si>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</si>
  <si>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</si>
  <si>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</si>
  <si>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</si>
  <si>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</si>
  <si>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</si>
  <si>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</si>
  <si>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</si>
  <si>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</si>
  <si>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</si>
  <si>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</si>
  <si>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</si>
  <si>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</si>
  <si>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</si>
  <si>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</si>
  <si>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</si>
  <si>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</si>
  <si>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</si>
  <si>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</si>
  <si>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</si>
  <si>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</si>
  <si>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</si>
  <si>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</si>
  <si>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</si>
  <si>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</si>
  <si>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</si>
  <si>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</si>
  <si>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</si>
  <si>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</si>
  <si>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</si>
  <si>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</si>
  <si>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</si>
  <si>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</si>
  <si>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</si>
  <si>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</si>
  <si>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</si>
  <si>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</si>
  <si>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</si>
  <si>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</si>
  <si>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</si>
  <si>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</si>
  <si>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</si>
  <si>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</si>
  <si>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</si>
  <si>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</si>
  <si>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</si>
  <si>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</si>
  <si>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</si>
  <si>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</si>
  <si>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</si>
  <si>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</si>
  <si>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</si>
  <si>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</si>
  <si>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</si>
  <si>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</si>
  <si>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</si>
  <si>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</si>
  <si>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</si>
  <si>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</si>
  <si>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</si>
  <si>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</si>
  <si>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</si>
  <si>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</si>
  <si>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</si>
  <si>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</si>
  <si>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</si>
  <si>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</si>
  <si>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</si>
  <si>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</si>
  <si>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</si>
  <si>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</si>
  <si>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</si>
  <si>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</si>
  <si>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</si>
  <si>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</si>
  <si>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</si>
  <si>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</si>
  <si>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</si>
  <si>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</si>
  <si>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</si>
  <si>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</si>
  <si>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</si>
  <si>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</si>
  <si>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</si>
  <si>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</si>
  <si>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</si>
  <si>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</si>
  <si>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</si>
  <si>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</si>
  <si>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</si>
  <si>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</si>
  <si>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</si>
  <si>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</si>
  <si>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</si>
  <si>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</si>
  <si>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</si>
  <si>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</si>
  <si>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</si>
  <si>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</si>
  <si>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</si>
  <si>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</si>
  <si>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</si>
  <si>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</si>
  <si>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</si>
  <si>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</si>
  <si>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</si>
  <si>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</si>
  <si>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</si>
  <si>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</si>
  <si>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</si>
  <si>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</si>
  <si>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</si>
  <si>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</si>
  <si>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</si>
  <si>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</si>
  <si>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</si>
  <si>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</si>
  <si>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</si>
  <si>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</si>
  <si>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</si>
  <si>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</si>
  <si>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</si>
  <si>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</si>
  <si>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</si>
  <si>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</si>
  <si>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</si>
  <si>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</si>
  <si>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</si>
  <si>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</si>
  <si>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</si>
  <si>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</si>
  <si>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</si>
  <si>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</si>
  <si>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</si>
  <si>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</si>
  <si>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</si>
  <si>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</si>
  <si>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</si>
  <si>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</si>
  <si>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</si>
  <si>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</si>
  <si>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</si>
  <si>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</si>
  <si>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</si>
  <si>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</si>
  <si>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</si>
  <si>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</si>
  <si>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</si>
  <si>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</si>
  <si>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</si>
  <si>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</si>
  <si>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</si>
  <si>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</si>
  <si>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</si>
  <si>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</si>
  <si>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</si>
  <si>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</si>
  <si>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</si>
  <si>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</si>
  <si>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</si>
  <si>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</si>
  <si>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</si>
  <si>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</si>
  <si>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</si>
  <si>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</si>
  <si>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</si>
  <si>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</si>
  <si>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</si>
  <si>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</si>
  <si>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</si>
  <si>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</si>
  <si>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</si>
  <si>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</si>
  <si>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</si>
  <si>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</si>
  <si>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</si>
  <si>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</si>
  <si>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</si>
  <si>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</si>
  <si>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</si>
  <si>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</si>
  <si>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</si>
  <si>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</si>
  <si>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</si>
  <si>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</si>
  <si>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</si>
  <si>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</si>
  <si>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</si>
  <si>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</si>
  <si>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</si>
  <si>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</si>
  <si>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</si>
  <si>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</si>
  <si>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</si>
  <si>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</si>
  <si>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</si>
  <si>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</si>
  <si>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</si>
  <si>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</si>
  <si>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</si>
  <si>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</si>
  <si>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</si>
  <si>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</si>
  <si>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</si>
  <si>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</si>
  <si>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</si>
  <si>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</si>
  <si>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</si>
  <si>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</si>
  <si>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</si>
  <si>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</si>
  <si>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</si>
  <si>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</si>
  <si>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</si>
  <si>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</si>
  <si>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</si>
  <si>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</si>
  <si>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</si>
  <si>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</si>
  <si>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</si>
  <si>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</si>
  <si>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</si>
  <si>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</si>
  <si>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</si>
  <si>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</si>
  <si>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</si>
  <si>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</si>
  <si>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</si>
  <si>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</si>
  <si>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</si>
  <si>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</si>
  <si>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</si>
  <si>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</si>
  <si>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</si>
  <si>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</si>
  <si>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</si>
  <si>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</si>
  <si>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</si>
  <si>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</si>
  <si>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</si>
  <si>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</si>
  <si>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</si>
  <si>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</si>
  <si>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</si>
  <si>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</si>
  <si>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</si>
  <si>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</si>
  <si>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</si>
  <si>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</si>
  <si>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</si>
  <si>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</si>
  <si>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</si>
  <si>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</si>
  <si>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</si>
  <si>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</si>
  <si>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</si>
  <si>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</si>
  <si>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</si>
  <si>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</si>
  <si>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</si>
  <si>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</si>
  <si>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</si>
  <si>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</si>
  <si>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</si>
  <si>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</si>
  <si>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</si>
  <si>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</si>
  <si>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</si>
  <si>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</si>
  <si>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</si>
  <si>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</si>
  <si>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</si>
  <si>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</si>
  <si>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</si>
  <si>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</si>
  <si>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</si>
  <si>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</si>
  <si>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</si>
  <si>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</si>
  <si>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</si>
  <si>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</si>
  <si>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</si>
  <si>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</si>
  <si>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</si>
  <si>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</si>
  <si>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</si>
  <si>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</si>
  <si>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</si>
  <si>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</si>
  <si>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</si>
  <si>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</si>
  <si>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</si>
  <si>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</si>
  <si>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</si>
  <si>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</si>
  <si>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</si>
  <si>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</si>
  <si>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</si>
  <si>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</si>
  <si>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</si>
  <si>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</si>
  <si>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</si>
  <si>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</si>
  <si>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</si>
  <si>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</si>
  <si>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</si>
  <si>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</si>
  <si>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</si>
  <si>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</si>
  <si>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</si>
  <si>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</si>
  <si>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</si>
  <si>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</si>
  <si>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</si>
  <si>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</si>
  <si>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</si>
  <si>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</si>
  <si>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</si>
  <si>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</si>
  <si>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</si>
  <si>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</si>
  <si>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</si>
  <si>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</si>
  <si>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</si>
  <si>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</si>
  <si>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</si>
  <si>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</si>
  <si>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</si>
  <si>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</si>
  <si>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</si>
  <si>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</si>
  <si>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</si>
  <si>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</si>
  <si>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</si>
  <si>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</si>
  <si>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</si>
  <si>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</si>
  <si>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</si>
  <si>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</si>
  <si>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</si>
  <si>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</si>
  <si>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</si>
  <si>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</si>
  <si>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</si>
  <si>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</si>
  <si>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</si>
  <si>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</si>
  <si>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</si>
  <si>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</si>
  <si>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</si>
  <si>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</si>
  <si>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</si>
  <si>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</si>
  <si>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</si>
  <si>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</si>
  <si>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</si>
  <si>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</si>
  <si>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</si>
  <si>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</si>
  <si>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</si>
  <si>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</si>
  <si>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</si>
  <si>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</si>
  <si>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</si>
  <si>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</si>
  <si>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</si>
  <si>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</si>
  <si>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</si>
  <si>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</si>
  <si>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</si>
  <si>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</si>
  <si>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</si>
  <si>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</si>
  <si>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</si>
  <si>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</si>
  <si>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</si>
  <si>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</si>
  <si>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</si>
  <si>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</si>
  <si>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</si>
  <si>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</si>
  <si>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</si>
  <si>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</si>
  <si>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</si>
  <si>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</si>
  <si>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</si>
  <si>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</si>
  <si>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</si>
  <si>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</si>
  <si>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</si>
  <si>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</si>
  <si>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</si>
  <si>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</si>
  <si>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</si>
  <si>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</si>
  <si>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</si>
  <si>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</si>
  <si>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</si>
  <si>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</si>
  <si>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</si>
  <si>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</si>
  <si>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</si>
  <si>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</si>
  <si>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</si>
  <si>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</si>
  <si>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</si>
  <si>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</si>
  <si>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</si>
  <si>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</si>
  <si>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</si>
  <si>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</si>
  <si>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</si>
  <si>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</si>
  <si>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</si>
  <si>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</si>
  <si>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</si>
  <si>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</si>
  <si>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</si>
  <si>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</si>
  <si>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</si>
  <si>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</si>
  <si>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</si>
  <si>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</si>
  <si>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</si>
  <si>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</si>
  <si>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</si>
  <si>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</si>
  <si>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</si>
  <si>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</si>
  <si>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</si>
  <si>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</si>
  <si>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</si>
  <si>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</si>
  <si>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</si>
  <si>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</si>
  <si>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</si>
  <si>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</si>
  <si>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</si>
  <si>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</si>
  <si>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</si>
  <si>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</si>
  <si>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</si>
  <si>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</si>
  <si>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</si>
  <si>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</si>
  <si>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</si>
  <si>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</si>
  <si>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</si>
  <si>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</si>
  <si>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</si>
  <si>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</si>
  <si>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</si>
  <si>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</si>
  <si>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</si>
  <si>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</si>
  <si>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</si>
  <si>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</si>
  <si>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</si>
  <si>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</si>
  <si>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</si>
  <si>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</si>
  <si>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</si>
  <si>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</si>
  <si>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</si>
  <si>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</si>
  <si>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</si>
  <si>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</si>
  <si>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</si>
  <si>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</si>
  <si>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</si>
  <si>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</si>
  <si>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</si>
  <si>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</si>
  <si>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</si>
  <si>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</si>
  <si>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</si>
  <si>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</si>
  <si>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</si>
  <si>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</si>
  <si>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</si>
  <si>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</si>
  <si>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</si>
  <si>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</si>
  <si>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</si>
  <si>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</si>
  <si>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</si>
  <si>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</si>
  <si>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</si>
  <si>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</si>
  <si>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</si>
  <si>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</si>
  <si>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</si>
  <si>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</si>
  <si>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</si>
  <si>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</si>
  <si>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</si>
  <si>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</si>
  <si>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</si>
  <si>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</si>
  <si>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</si>
  <si>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</si>
  <si>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</si>
  <si>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</si>
  <si>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</si>
  <si>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</si>
  <si>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</si>
  <si>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</si>
  <si>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</si>
  <si>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</si>
  <si>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</si>
  <si>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</si>
  <si>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</si>
  <si>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</si>
  <si>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</si>
  <si>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</si>
  <si>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</si>
  <si>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</si>
  <si>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</si>
  <si>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</si>
  <si>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</si>
  <si>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</si>
  <si>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</si>
  <si>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</si>
  <si>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</si>
  <si>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</si>
  <si>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</si>
  <si>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</si>
  <si>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</si>
  <si>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</si>
  <si>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</si>
  <si>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</si>
  <si>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</si>
  <si>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</si>
  <si>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</si>
  <si>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</si>
  <si>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</si>
  <si>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</si>
  <si>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</si>
  <si>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</si>
  <si>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</si>
  <si>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</si>
  <si>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</si>
  <si>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</si>
  <si>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</si>
  <si>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</si>
  <si>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</si>
  <si>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</si>
  <si>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</si>
  <si>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</si>
  <si>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</si>
  <si>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</si>
  <si>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</si>
  <si>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</si>
  <si>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</si>
  <si>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</si>
  <si>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</si>
  <si>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</si>
  <si>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</si>
  <si>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</si>
  <si>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</si>
  <si>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</si>
  <si>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</si>
  <si>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</si>
  <si>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</si>
  <si>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</si>
  <si>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</si>
  <si>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</si>
  <si>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</si>
  <si>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</si>
  <si>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</si>
  <si>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</si>
  <si>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</si>
  <si>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</si>
  <si>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</si>
  <si>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</si>
  <si>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</si>
  <si>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</si>
  <si>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</si>
  <si>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</si>
  <si>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</si>
  <si>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</si>
  <si>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</si>
  <si>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</si>
  <si>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</si>
  <si>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</si>
  <si>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</si>
  <si>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</si>
  <si>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</si>
  <si>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</si>
  <si>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</si>
  <si>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</si>
  <si>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</si>
  <si>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</si>
  <si>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</si>
  <si>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</si>
  <si>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</si>
  <si>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</si>
  <si>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</si>
  <si>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</si>
  <si>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</si>
  <si>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</si>
  <si>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</si>
  <si>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</si>
  <si>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</si>
  <si>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</si>
  <si>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</si>
  <si>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</si>
  <si>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</si>
  <si>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</si>
  <si>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</si>
  <si>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</si>
  <si>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</si>
  <si>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</si>
  <si>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</si>
  <si>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</si>
  <si>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</si>
  <si>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</si>
  <si>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</si>
  <si>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</si>
  <si>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</si>
  <si>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</si>
  <si>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</si>
  <si>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</si>
  <si>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</si>
  <si>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</si>
  <si>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</si>
  <si>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</si>
  <si>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</si>
  <si>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</si>
  <si>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</si>
  <si>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</si>
  <si>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</si>
  <si>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</si>
  <si>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</si>
  <si>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</si>
  <si>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</si>
  <si>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</si>
  <si>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</si>
  <si>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</si>
  <si>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</si>
  <si>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</si>
  <si>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</si>
  <si>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</si>
  <si>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</si>
  <si>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</si>
  <si>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</si>
  <si>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</si>
  <si>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</si>
  <si>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</si>
  <si>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</si>
  <si>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</si>
  <si>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</si>
  <si>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</si>
  <si>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</si>
  <si>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</si>
  <si>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</si>
  <si>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</si>
  <si>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</si>
  <si>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</si>
  <si>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</si>
  <si>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</si>
  <si>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</si>
  <si>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</si>
  <si>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</si>
  <si>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</si>
  <si>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</si>
  <si>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</si>
  <si>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</si>
  <si>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</si>
  <si>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</si>
  <si>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</si>
  <si>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</si>
  <si>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</si>
  <si>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</si>
  <si>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</si>
  <si>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</si>
  <si>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</si>
  <si>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</si>
  <si>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</si>
  <si>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</si>
  <si>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</si>
  <si>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</si>
  <si>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</si>
  <si>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</si>
  <si>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</si>
  <si>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</si>
  <si>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</si>
  <si>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</si>
  <si>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</si>
  <si>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</si>
  <si>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</si>
  <si>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</si>
  <si>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</si>
  <si>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</si>
  <si>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</si>
  <si>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</si>
  <si>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</si>
  <si>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</si>
  <si>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</si>
  <si>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</si>
  <si>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</si>
  <si>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</si>
  <si>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</si>
  <si>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</si>
  <si>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</si>
  <si>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</si>
  <si>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</si>
  <si>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</si>
  <si>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</si>
  <si>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</si>
  <si>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</si>
  <si>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</si>
  <si>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</si>
  <si>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</si>
  <si>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</si>
  <si>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</si>
  <si>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</si>
  <si>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</si>
  <si>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</si>
  <si>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</si>
  <si>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</si>
  <si>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</si>
  <si>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</si>
  <si>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</si>
  <si>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</si>
  <si>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</si>
  <si>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</si>
  <si>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</si>
  <si>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</si>
  <si>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</si>
  <si>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</si>
  <si>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</si>
  <si>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</si>
  <si>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</si>
  <si>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</si>
  <si>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</si>
  <si>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</si>
  <si>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</si>
  <si>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</si>
  <si>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</si>
  <si>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</si>
  <si>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</si>
  <si>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</si>
  <si>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</si>
  <si>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</si>
  <si>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</si>
  <si>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</si>
  <si>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</si>
  <si>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</si>
  <si>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</si>
  <si>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</si>
  <si>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</si>
  <si>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</si>
  <si>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</si>
  <si>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</si>
  <si>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</si>
  <si>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</si>
  <si>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</si>
  <si>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</si>
  <si>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</si>
  <si>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</si>
  <si>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</si>
  <si>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</si>
  <si>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</si>
  <si>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</si>
  <si>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</si>
  <si>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</si>
  <si>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</si>
  <si>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</si>
  <si>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</si>
  <si>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</si>
  <si>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</si>
  <si>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</si>
  <si>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</si>
  <si>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</si>
  <si>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</si>
  <si>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</si>
  <si>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</si>
  <si>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</si>
  <si>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</si>
  <si>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</si>
  <si>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</si>
  <si>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</si>
  <si>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</si>
  <si>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</si>
  <si>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</si>
  <si>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</si>
  <si>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</si>
  <si>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</si>
  <si>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</si>
  <si>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</si>
  <si>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</si>
  <si>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</si>
  <si>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</si>
  <si>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</si>
  <si>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</si>
  <si>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</si>
  <si>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</si>
  <si>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</si>
  <si>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</si>
  <si>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</si>
  <si>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</si>
  <si>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</si>
  <si>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</si>
  <si>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</si>
  <si>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</si>
  <si>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</si>
  <si>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</si>
  <si>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</si>
  <si>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</si>
  <si>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</si>
  <si>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</si>
  <si>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</si>
  <si>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</si>
  <si>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</si>
  <si>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</si>
  <si>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</si>
  <si>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</si>
  <si>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</si>
  <si>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</si>
  <si>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</si>
  <si>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</si>
  <si>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</si>
  <si>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</si>
  <si>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</si>
  <si>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</si>
  <si>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</si>
  <si>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</si>
  <si>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</si>
  <si>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</si>
  <si>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</si>
  <si>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</si>
  <si>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</si>
  <si>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</si>
  <si>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</si>
  <si>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</si>
  <si>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</si>
  <si>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</si>
  <si>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</si>
  <si>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</si>
  <si>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</si>
  <si>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</si>
  <si>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</si>
  <si>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</si>
  <si>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</si>
  <si>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</si>
  <si>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</si>
  <si>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</si>
  <si>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</si>
  <si>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</si>
  <si>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</si>
  <si>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</si>
  <si>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</si>
  <si>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</si>
  <si>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</si>
  <si>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</si>
  <si>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</si>
  <si>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</si>
  <si>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</si>
  <si>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</si>
  <si>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</si>
  <si>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</si>
  <si>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</si>
  <si>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</si>
  <si>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</si>
  <si>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</si>
  <si>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</si>
  <si>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</si>
  <si>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</si>
  <si>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</si>
  <si>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</si>
  <si>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</si>
  <si>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</si>
  <si>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</si>
  <si>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</si>
  <si>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</si>
  <si>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</si>
  <si>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</si>
  <si>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</si>
  <si>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</si>
  <si>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</si>
  <si>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</si>
  <si>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</si>
  <si>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</si>
  <si>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</si>
  <si>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</si>
  <si>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</si>
  <si>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</si>
  <si>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</si>
  <si>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</si>
  <si>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</si>
  <si>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</si>
  <si>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</si>
  <si>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</si>
  <si>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</si>
  <si>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</si>
  <si>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</si>
  <si>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</si>
  <si>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</si>
  <si>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</si>
  <si>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</si>
  <si>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</si>
  <si>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</si>
  <si>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</si>
  <si>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</si>
  <si>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</si>
  <si>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</si>
  <si>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</si>
  <si>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</si>
  <si>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</si>
  <si>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</si>
  <si>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</si>
  <si>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</si>
  <si>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</si>
  <si>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</si>
  <si>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</si>
  <si>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</si>
  <si>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</si>
  <si>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</si>
  <si>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</si>
  <si>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</si>
  <si>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</si>
  <si>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</si>
  <si>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</si>
  <si>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</si>
  <si>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</si>
  <si>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</si>
  <si>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</si>
  <si>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</si>
  <si>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</si>
  <si>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</si>
  <si>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</si>
  <si>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</si>
  <si>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</si>
  <si>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</si>
  <si>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</si>
  <si>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</si>
  <si>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</si>
  <si>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</si>
  <si>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</si>
  <si>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</si>
  <si>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</si>
  <si>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</si>
  <si>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</si>
  <si>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</si>
  <si>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</si>
  <si>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</si>
  <si>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</si>
  <si>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</si>
  <si>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</si>
  <si>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</si>
  <si>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</si>
  <si>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</si>
  <si>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</si>
  <si>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</si>
  <si>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</si>
  <si>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</si>
  <si>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</si>
  <si>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</si>
  <si>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</si>
  <si>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</si>
  <si>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</si>
  <si>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</si>
  <si>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</si>
  <si>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</si>
  <si>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</si>
  <si>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</si>
  <si>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</si>
  <si>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</si>
  <si>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</si>
  <si>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</si>
  <si>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</si>
  <si>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</si>
  <si>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</si>
  <si>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</si>
  <si>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</si>
  <si>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</si>
  <si>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</si>
  <si>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</si>
  <si>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</si>
  <si>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</si>
  <si>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</si>
  <si>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</si>
  <si>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</si>
  <si>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</si>
  <si>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</si>
  <si>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</si>
  <si>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</si>
  <si>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</si>
  <si>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</si>
  <si>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</si>
  <si>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</si>
  <si>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</si>
  <si>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</si>
  <si>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</si>
  <si>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</si>
  <si>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</si>
  <si>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</si>
  <si>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</si>
  <si>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</si>
  <si>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</si>
  <si>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</si>
  <si>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</si>
  <si>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</si>
  <si>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</si>
  <si>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</si>
  <si>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</si>
  <si>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</si>
  <si>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</si>
  <si>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</si>
  <si>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</si>
  <si>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</si>
  <si>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</si>
  <si>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</si>
  <si>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</si>
  <si>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</si>
  <si>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</si>
  <si>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</si>
  <si>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</si>
  <si>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</si>
  <si>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</si>
  <si>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</si>
  <si>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</si>
  <si>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</si>
  <si>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</si>
  <si>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</si>
  <si>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</si>
  <si>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</si>
  <si>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</si>
  <si>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</si>
  <si>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</si>
  <si>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</si>
  <si>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</si>
  <si>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</si>
  <si>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</si>
  <si>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</si>
  <si>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</si>
  <si>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</si>
  <si>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</si>
  <si>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</si>
  <si>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</si>
  <si>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</si>
  <si>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</si>
  <si>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</si>
  <si>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</si>
  <si>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</si>
  <si>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</si>
  <si>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</si>
  <si>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</si>
  <si>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</si>
  <si>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</si>
  <si>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</si>
  <si>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</si>
  <si>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</si>
  <si>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</si>
  <si>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</si>
  <si>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</si>
  <si>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</si>
  <si>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</si>
  <si>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</si>
  <si>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</si>
  <si>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</si>
  <si>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</si>
  <si>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</si>
  <si>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</si>
  <si>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</si>
  <si>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</si>
  <si>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</si>
  <si>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</si>
  <si>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</si>
  <si>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</si>
  <si>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</si>
  <si>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</si>
  <si>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</si>
  <si>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</si>
  <si>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</si>
  <si>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</si>
  <si>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</si>
  <si>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</si>
  <si>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</si>
  <si>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</si>
  <si>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</si>
  <si>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</si>
  <si>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</si>
  <si>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</si>
  <si>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</si>
  <si>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</si>
  <si>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</si>
  <si>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</si>
  <si>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</si>
  <si>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</si>
  <si>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</si>
  <si>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</si>
  <si>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</si>
  <si>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</si>
  <si>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</si>
  <si>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</si>
  <si>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</si>
  <si>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</si>
  <si>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</si>
  <si>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</si>
  <si>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</si>
  <si>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</si>
  <si>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</si>
  <si>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</si>
  <si>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</si>
  <si>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</si>
  <si>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</si>
  <si>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</si>
  <si>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</si>
  <si>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</si>
  <si>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</si>
  <si>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</si>
  <si>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</si>
  <si>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</si>
  <si>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</si>
  <si>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</si>
  <si>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</si>
  <si>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</si>
  <si>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</si>
  <si>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</si>
  <si>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</si>
  <si>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</si>
  <si>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</si>
  <si>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</si>
  <si>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</si>
  <si>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</si>
  <si>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</si>
  <si>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</si>
  <si>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</si>
  <si>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</si>
  <si>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</si>
  <si>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</si>
  <si>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</si>
  <si>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</si>
  <si>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</si>
  <si>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</si>
  <si>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</si>
  <si>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</si>
  <si>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</si>
  <si>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</si>
  <si>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</si>
  <si>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</si>
  <si>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</si>
  <si>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</si>
  <si>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</si>
  <si>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</si>
  <si>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</si>
  <si>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</si>
  <si>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</si>
  <si>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</si>
  <si>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</si>
  <si>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</si>
  <si>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</si>
  <si>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</si>
  <si>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</si>
  <si>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</si>
  <si>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</si>
  <si>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</si>
  <si>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</si>
  <si>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</si>
  <si>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</si>
  <si>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</si>
  <si>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</si>
  <si>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</si>
  <si>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</si>
  <si>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</si>
  <si>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</si>
  <si>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</si>
  <si>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</si>
  <si>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</si>
  <si>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</si>
  <si>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</si>
  <si>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</si>
  <si>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</si>
  <si>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</si>
  <si>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</si>
  <si>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</si>
  <si>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</si>
  <si>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</si>
  <si>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</si>
  <si>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</si>
  <si>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</si>
  <si>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</si>
  <si>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</si>
  <si>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</si>
  <si>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</si>
  <si>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</si>
  <si>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</si>
  <si>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</si>
  <si>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</si>
  <si>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</si>
  <si>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</si>
  <si>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</si>
  <si>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</si>
  <si>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</si>
  <si>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</si>
  <si>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</si>
  <si>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</si>
  <si>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</si>
  <si>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</si>
  <si>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</si>
  <si>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</si>
  <si>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</si>
  <si>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</si>
  <si>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</si>
  <si>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</si>
  <si>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</si>
  <si>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</si>
  <si>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</si>
  <si>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</si>
  <si>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</si>
  <si>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</si>
  <si>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</si>
  <si>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</si>
  <si>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</si>
  <si>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</si>
  <si>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</si>
  <si>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</si>
  <si>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</si>
  <si>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</si>
  <si>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</si>
  <si>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</si>
  <si>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</si>
  <si>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</si>
  <si>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</si>
  <si>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</si>
  <si>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</si>
  <si>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</si>
  <si>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</si>
  <si>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</si>
  <si>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</si>
  <si>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</si>
  <si>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</si>
  <si>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</si>
  <si>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</si>
  <si>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</si>
  <si>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</si>
  <si>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</si>
  <si>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</si>
  <si>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</si>
  <si>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</si>
  <si>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</si>
  <si>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</si>
  <si>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</si>
  <si>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</si>
  <si>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</si>
  <si>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</si>
  <si>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</si>
  <si>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</si>
  <si>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</si>
  <si>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</si>
  <si>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</si>
  <si>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</si>
  <si>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</si>
  <si>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</si>
  <si>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</si>
  <si>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</si>
  <si>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</si>
  <si>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</si>
  <si>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</si>
  <si>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</si>
  <si>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</si>
  <si>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</si>
  <si>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</si>
  <si>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</si>
  <si>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</si>
  <si>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</si>
  <si>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</si>
  <si>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</si>
  <si>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</si>
  <si>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</si>
  <si>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</si>
  <si>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</si>
  <si>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</si>
  <si>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</si>
  <si>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</si>
  <si>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</si>
  <si>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</si>
  <si>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</si>
  <si>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</si>
  <si>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</si>
  <si>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</si>
  <si>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</si>
  <si>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</si>
  <si>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</si>
  <si>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</si>
  <si>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</si>
  <si>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</si>
  <si>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</si>
  <si>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</si>
  <si>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</si>
  <si>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</si>
  <si>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</si>
  <si>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</si>
  <si>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</si>
  <si>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</si>
  <si>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</si>
  <si>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</si>
  <si>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</si>
  <si>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</si>
  <si>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</si>
  <si>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</si>
  <si>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</si>
  <si>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</si>
  <si>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</si>
  <si>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</si>
  <si>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</si>
  <si>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</si>
  <si>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</si>
  <si>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</si>
  <si>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</si>
  <si>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</si>
  <si>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</si>
  <si>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</si>
  <si>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</si>
  <si>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</si>
  <si>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</si>
  <si>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</si>
  <si>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</si>
  <si>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</si>
  <si>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</si>
  <si>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</si>
  <si>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</si>
  <si>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</si>
  <si>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</si>
  <si>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</si>
  <si>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</si>
  <si>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</si>
  <si>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</si>
  <si>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</si>
  <si>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</si>
  <si>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</si>
  <si>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</si>
  <si>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</si>
  <si>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</si>
  <si>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</si>
  <si>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</si>
  <si>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</si>
  <si>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</si>
  <si>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</si>
  <si>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</si>
  <si>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</si>
  <si>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</si>
  <si>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</si>
  <si>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</si>
  <si>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</si>
  <si>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</si>
  <si>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</si>
  <si>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</si>
  <si>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</si>
  <si>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</si>
  <si>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</si>
  <si>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</si>
  <si>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</si>
  <si>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</si>
  <si>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</si>
  <si>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</si>
  <si>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</si>
  <si>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</si>
  <si>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</si>
  <si>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</si>
  <si>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</si>
  <si>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</si>
  <si>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</si>
  <si>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</si>
  <si>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</si>
  <si>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</si>
  <si>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</si>
  <si>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</si>
  <si>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</si>
  <si>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</si>
  <si>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</si>
  <si>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</si>
  <si>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</si>
  <si>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</si>
  <si>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</si>
  <si>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</si>
  <si>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</si>
  <si>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</si>
  <si>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</si>
  <si>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</si>
  <si>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</si>
  <si>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</si>
  <si>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</si>
  <si>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</si>
  <si>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</si>
  <si>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</si>
  <si>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</si>
  <si>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</si>
  <si>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</si>
  <si>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</si>
  <si>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</si>
  <si>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</si>
  <si>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</si>
  <si>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</si>
  <si>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</si>
  <si>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</si>
  <si>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</si>
  <si>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</si>
  <si>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</si>
  <si>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</si>
  <si>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</si>
  <si>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</si>
  <si>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</si>
  <si>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</si>
  <si>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</si>
  <si>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</si>
  <si>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</si>
  <si>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</si>
  <si>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</si>
  <si>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</si>
  <si>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</si>
  <si>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</si>
  <si>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</si>
  <si>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</si>
  <si>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</si>
  <si>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</si>
  <si>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</si>
  <si>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</si>
  <si>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</si>
  <si>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</si>
  <si>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</si>
  <si>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</si>
  <si>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</si>
  <si>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</si>
  <si>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</si>
  <si>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</si>
  <si>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</si>
  <si>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</si>
  <si>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</si>
  <si>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</si>
  <si>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</si>
  <si>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</si>
  <si>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</si>
  <si>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</si>
  <si>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</si>
  <si>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</si>
  <si>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</si>
  <si>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</si>
  <si>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</si>
  <si>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</si>
  <si>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</si>
  <si>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</si>
  <si>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</si>
  <si>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</si>
  <si>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</si>
  <si>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</si>
  <si>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</si>
  <si>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</si>
  <si>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</si>
  <si>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</si>
  <si>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</si>
  <si>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</si>
  <si>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</si>
  <si>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</si>
  <si>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</si>
  <si>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</si>
  <si>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</si>
  <si>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</si>
  <si>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</si>
  <si>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</si>
  <si>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</si>
  <si>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</si>
  <si>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</si>
  <si>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</si>
  <si>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</si>
  <si>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</si>
  <si>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</si>
  <si>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</si>
  <si>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</si>
  <si>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</si>
  <si>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</si>
  <si>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</si>
  <si>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</si>
  <si>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</si>
  <si>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</si>
  <si>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</si>
  <si>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</si>
  <si>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</si>
  <si>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</si>
  <si>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</si>
  <si>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</si>
  <si>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</si>
  <si>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</si>
  <si>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</si>
  <si>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</si>
  <si>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</si>
  <si>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</si>
  <si>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</si>
  <si>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</si>
  <si>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</si>
  <si>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</si>
  <si>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</si>
  <si>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</si>
  <si>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</si>
  <si>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</si>
  <si>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</si>
  <si>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</si>
  <si>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</si>
  <si>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</si>
  <si>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</si>
  <si>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</si>
  <si>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</si>
  <si>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</si>
  <si>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</si>
  <si>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</si>
  <si>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</si>
  <si>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</si>
  <si>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</si>
  <si>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</si>
  <si>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</si>
  <si>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</si>
  <si>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</si>
  <si>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</si>
  <si>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</si>
  <si>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</si>
  <si>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</si>
  <si>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</si>
  <si>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</si>
  <si>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</si>
  <si>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</si>
  <si>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</si>
  <si>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</si>
  <si>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</si>
  <si>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</si>
  <si>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</si>
  <si>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</si>
  <si>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</si>
  <si>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</si>
  <si>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</si>
  <si>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</si>
  <si>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</si>
  <si>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</si>
  <si>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</si>
  <si>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</si>
  <si>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</si>
  <si>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</si>
  <si>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</si>
  <si>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</si>
  <si>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</si>
  <si>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</si>
  <si>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</si>
  <si>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</si>
  <si>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</si>
  <si>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</si>
  <si>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</si>
  <si>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</si>
  <si>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</si>
  <si>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</si>
  <si>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</si>
  <si>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</si>
  <si>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</si>
  <si>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</si>
  <si>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</si>
  <si>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</si>
  <si>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</si>
  <si>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</si>
  <si>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</si>
  <si>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</si>
  <si>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</si>
  <si>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</si>
  <si>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</si>
  <si>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</si>
  <si>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</si>
  <si>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</si>
  <si>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</si>
  <si>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</si>
  <si>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</si>
  <si>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</si>
  <si>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</si>
  <si>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</si>
  <si>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</si>
  <si>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</si>
  <si>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</si>
  <si>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</si>
  <si>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</si>
  <si>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</si>
  <si>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</si>
  <si>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</si>
  <si>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</si>
  <si>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</si>
  <si>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</si>
  <si>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</si>
  <si>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</si>
  <si>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</si>
  <si>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</si>
  <si>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</si>
  <si>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</si>
  <si>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</si>
  <si>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</si>
  <si>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</si>
  <si>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</si>
  <si>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</si>
  <si>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</si>
  <si>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</si>
  <si>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</si>
  <si>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</si>
  <si>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</si>
  <si>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</si>
  <si>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</si>
  <si>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</si>
  <si>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</si>
  <si>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</si>
  <si>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</si>
  <si>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</si>
  <si>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</si>
  <si>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</si>
  <si>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</si>
  <si>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</si>
  <si>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</si>
  <si>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</si>
  <si>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</si>
  <si>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</si>
  <si>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</si>
  <si>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</si>
  <si>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</si>
  <si>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</si>
  <si>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</si>
  <si>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</si>
  <si>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</si>
  <si>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</si>
  <si>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</si>
  <si>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</si>
  <si>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</si>
  <si>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</si>
  <si>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</si>
  <si>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</si>
  <si>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</si>
  <si>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</si>
  <si>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</si>
  <si>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</si>
  <si>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</si>
  <si>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</si>
  <si>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</si>
  <si>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</si>
  <si>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</si>
  <si>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</si>
  <si>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</si>
  <si>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</si>
  <si>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</si>
  <si>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</si>
  <si>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</si>
  <si>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</si>
  <si>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</si>
  <si>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</si>
  <si>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</si>
  <si>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</si>
  <si>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</si>
  <si>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</si>
  <si>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</si>
  <si>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</si>
  <si>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</si>
  <si>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</si>
  <si>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</si>
  <si>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</si>
  <si>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</si>
  <si>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</si>
  <si>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</si>
  <si>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</si>
  <si>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</si>
  <si>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</si>
  <si>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</si>
  <si>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</si>
  <si>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</si>
  <si>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</si>
  <si>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</si>
  <si>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</si>
  <si>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</si>
  <si>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</si>
  <si>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</si>
  <si>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</si>
  <si>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</si>
  <si>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</si>
  <si>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</si>
  <si>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</si>
  <si>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</si>
  <si>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</si>
  <si>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</si>
  <si>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</si>
  <si>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</si>
  <si>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</si>
  <si>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</si>
  <si>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</si>
  <si>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</si>
  <si>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</si>
  <si>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</si>
  <si>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</si>
  <si>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</si>
  <si>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</si>
  <si>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</si>
  <si>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</si>
  <si>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</si>
  <si>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</si>
  <si>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</si>
  <si>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</si>
  <si>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</si>
  <si>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</si>
  <si>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</si>
  <si>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</si>
  <si>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</si>
  <si>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</si>
  <si>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</si>
  <si>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</si>
  <si>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</si>
  <si>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</si>
  <si>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</si>
  <si>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</si>
  <si>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</si>
  <si>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</si>
  <si>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</si>
  <si>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</si>
  <si>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</si>
  <si>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</si>
  <si>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</si>
  <si>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</si>
  <si>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</si>
  <si>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</si>
  <si>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</si>
  <si>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</si>
  <si>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</si>
  <si>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</si>
  <si>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</si>
  <si>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</si>
  <si>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</si>
  <si>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</si>
  <si>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</si>
  <si>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</si>
  <si>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</si>
  <si>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</si>
  <si>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</si>
  <si>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</si>
  <si>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</si>
  <si>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</si>
  <si>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</si>
  <si>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</si>
  <si>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</si>
  <si>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</si>
  <si>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</si>
  <si>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</si>
  <si>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</si>
  <si>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</si>
  <si>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</si>
  <si>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</si>
  <si>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</si>
  <si>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</si>
  <si>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</si>
  <si>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</si>
  <si>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</si>
  <si>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</si>
  <si>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</si>
  <si>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</si>
  <si>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</si>
  <si>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</si>
  <si>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</si>
  <si>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</si>
  <si>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</si>
  <si>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</si>
  <si>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</si>
  <si>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</si>
  <si>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</si>
  <si>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</si>
  <si>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</si>
  <si>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</si>
  <si>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</si>
  <si>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</si>
  <si>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</si>
  <si>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</si>
  <si>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</si>
  <si>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</si>
  <si>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</si>
  <si>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</si>
  <si>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</si>
  <si>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</si>
  <si>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</si>
  <si>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</si>
  <si>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</si>
  <si>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</si>
  <si>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</si>
  <si>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</si>
  <si>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</si>
  <si>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</si>
  <si>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</si>
  <si>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</si>
  <si>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</si>
  <si>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</si>
  <si>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</si>
  <si>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</si>
  <si>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</si>
  <si>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</si>
  <si>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</si>
  <si>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</si>
  <si>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</si>
  <si>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</si>
  <si>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</si>
  <si>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</si>
  <si>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</si>
  <si>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</si>
  <si>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</si>
  <si>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</si>
  <si>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</si>
  <si>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</si>
  <si>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</si>
  <si>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</si>
  <si>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</si>
  <si>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</si>
  <si>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</si>
  <si>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</si>
  <si>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</si>
  <si>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</si>
  <si>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</si>
  <si>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</si>
  <si>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</si>
  <si>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</si>
  <si>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</si>
  <si>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</si>
  <si>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</si>
  <si>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</si>
  <si>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</si>
  <si>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</si>
  <si>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</si>
  <si>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</si>
  <si>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</si>
  <si>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</si>
  <si>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</si>
  <si>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</si>
  <si>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</si>
  <si>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</si>
  <si>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</si>
  <si>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</si>
  <si>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</si>
  <si>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</si>
  <si>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</si>
  <si>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</si>
  <si>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</si>
  <si>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</si>
  <si>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</si>
  <si>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</si>
  <si>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</si>
  <si>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</si>
  <si>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</si>
  <si>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</si>
  <si>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</si>
  <si>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</si>
  <si>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</si>
  <si>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</si>
  <si>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</si>
  <si>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</si>
  <si>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</si>
  <si>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</si>
  <si>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</si>
  <si>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</si>
  <si>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</si>
  <si>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</si>
  <si>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</si>
  <si>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</si>
  <si>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</si>
  <si>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</si>
  <si>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</si>
  <si>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</si>
  <si>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</si>
  <si>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</si>
  <si>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</si>
  <si>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</si>
  <si>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</si>
  <si>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</si>
  <si>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</si>
  <si>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</si>
  <si>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</si>
  <si>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</si>
  <si>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</si>
  <si>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</si>
  <si>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</si>
  <si>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</si>
  <si>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</si>
  <si>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</si>
  <si>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</si>
  <si>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</si>
  <si>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</si>
  <si>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</si>
  <si>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</si>
  <si>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</si>
  <si>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</si>
  <si>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</si>
  <si>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</si>
  <si>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</si>
  <si>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</si>
  <si>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</si>
  <si>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</si>
  <si>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</si>
  <si>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</si>
  <si>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</si>
  <si>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</si>
  <si>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</si>
  <si>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</si>
  <si>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</si>
  <si>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</si>
  <si>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</si>
  <si>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</si>
  <si>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</si>
  <si>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</si>
  <si>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</si>
  <si>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</si>
  <si>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</si>
  <si>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</si>
  <si>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</si>
  <si>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</si>
  <si>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</si>
  <si>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</si>
  <si>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</si>
  <si>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</si>
  <si>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</si>
  <si>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</si>
  <si>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</si>
  <si>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</si>
  <si>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</si>
  <si>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</si>
  <si>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</si>
  <si>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</si>
  <si>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</si>
  <si>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</si>
  <si>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</si>
  <si>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</si>
  <si>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</si>
  <si>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</si>
  <si>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</si>
  <si>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</si>
  <si>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</si>
  <si>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</si>
  <si>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</si>
  <si>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</si>
  <si>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</si>
  <si>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</si>
  <si>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</si>
  <si>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</si>
  <si>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</si>
  <si>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</si>
  <si>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</si>
  <si>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</si>
  <si>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</si>
  <si>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</si>
  <si>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</si>
  <si>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</si>
  <si>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</si>
  <si>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</si>
  <si>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</si>
  <si>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</si>
  <si>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</si>
  <si>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</si>
  <si>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</si>
  <si>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</si>
  <si>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</si>
  <si>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</si>
  <si>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</si>
  <si>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</si>
  <si>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</si>
  <si>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</si>
  <si>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</si>
  <si>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</si>
  <si>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</si>
  <si>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</si>
  <si>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</si>
  <si>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</si>
  <si>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</si>
  <si>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</si>
  <si>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</si>
  <si>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</si>
  <si>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</si>
  <si>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</si>
  <si>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</si>
  <si>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</si>
  <si>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</si>
  <si>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</si>
  <si>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</si>
  <si>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</si>
  <si>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</si>
  <si>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</si>
  <si>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</si>
  <si>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</si>
  <si>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</si>
  <si>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</si>
  <si>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</si>
  <si>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</si>
  <si>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</si>
  <si>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</si>
  <si>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</si>
  <si>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</si>
  <si>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</si>
  <si>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</si>
  <si>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</si>
  <si>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</si>
  <si>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</si>
  <si>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</si>
  <si>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</si>
  <si>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</si>
  <si>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</si>
  <si>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</si>
  <si>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</si>
  <si>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</si>
  <si>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</si>
  <si>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</si>
  <si>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</si>
  <si>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</si>
  <si>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</si>
  <si>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</si>
  <si>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</si>
  <si>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</si>
  <si>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</si>
  <si>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</si>
  <si>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</si>
  <si>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</si>
  <si>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</si>
  <si>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</si>
  <si>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</si>
  <si>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</si>
  <si>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</si>
  <si>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</si>
  <si>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</si>
  <si>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</si>
  <si>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</si>
  <si>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</si>
  <si>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</si>
  <si>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</si>
  <si>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</si>
  <si>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</si>
  <si>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</si>
  <si>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</si>
  <si>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</si>
  <si>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</si>
  <si>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</si>
  <si>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</si>
  <si>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</si>
  <si>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</si>
  <si>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</si>
  <si>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</si>
  <si>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</si>
  <si>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</si>
  <si>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</si>
  <si>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</si>
  <si>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</si>
  <si>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</si>
  <si>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</si>
  <si>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</si>
  <si>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</si>
  <si>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</si>
  <si>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</si>
  <si>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</si>
  <si>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</si>
  <si>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</si>
  <si>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</si>
  <si>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</si>
  <si>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</si>
  <si>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</si>
  <si>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</si>
  <si>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</si>
  <si>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</si>
  <si>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</si>
  <si>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</si>
  <si>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</si>
  <si>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</si>
  <si>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</si>
  <si>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</si>
  <si>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</si>
  <si>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</si>
  <si>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</si>
  <si>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</si>
  <si>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</si>
  <si>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</si>
  <si>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</si>
  <si>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</si>
  <si>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</si>
  <si>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</si>
  <si>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</si>
  <si>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</si>
  <si>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</si>
  <si>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</si>
  <si>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</si>
  <si>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</si>
  <si>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</si>
  <si>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</si>
  <si>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</si>
  <si>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</si>
  <si>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</si>
  <si>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</si>
  <si>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</si>
  <si>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</si>
  <si>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</si>
  <si>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</si>
  <si>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</si>
  <si>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</si>
  <si>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</si>
  <si>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</si>
  <si>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</si>
  <si>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</si>
  <si>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</si>
  <si>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</si>
  <si>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</si>
  <si>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</si>
  <si>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</si>
  <si>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</si>
  <si>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</si>
  <si>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</si>
  <si>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</si>
  <si>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</si>
  <si>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</si>
  <si>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</si>
  <si>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</si>
  <si>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</si>
  <si>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</si>
  <si>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</si>
  <si>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</si>
  <si>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</si>
  <si>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</si>
  <si>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</si>
  <si>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</si>
  <si>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</si>
  <si>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</si>
  <si>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</si>
  <si>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</si>
  <si>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</si>
  <si>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</si>
  <si>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</si>
  <si>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</si>
  <si>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</si>
  <si>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</si>
  <si>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</si>
  <si>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</si>
  <si>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</si>
  <si>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</si>
  <si>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</si>
  <si>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</si>
  <si>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</si>
  <si>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</si>
  <si>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</si>
  <si>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</si>
  <si>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</si>
  <si>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</si>
  <si>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</si>
  <si>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</si>
  <si>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</si>
  <si>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</si>
  <si>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</si>
  <si>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</si>
  <si>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</si>
  <si>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</si>
  <si>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</si>
  <si>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</si>
  <si>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</si>
  <si>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</si>
  <si>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</si>
  <si>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</si>
  <si>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</si>
  <si>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</si>
  <si>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</si>
  <si>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</si>
  <si>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</si>
  <si>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</si>
  <si>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</si>
  <si>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</si>
  <si>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</si>
  <si>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</si>
  <si>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</si>
  <si>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</si>
  <si>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</si>
  <si>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</si>
  <si>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</si>
  <si>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</si>
  <si>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</si>
  <si>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</si>
  <si>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</si>
  <si>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</si>
  <si>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</si>
  <si>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</si>
  <si>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</si>
  <si>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</si>
  <si>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</si>
  <si>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</si>
  <si>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</si>
  <si>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</si>
  <si>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</si>
  <si>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</si>
  <si>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</si>
  <si>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</si>
  <si>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</si>
  <si>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</si>
  <si>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</si>
  <si>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</si>
  <si>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</si>
  <si>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</si>
  <si>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</si>
  <si>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</si>
  <si>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</si>
  <si>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</si>
  <si>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</si>
  <si>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</si>
  <si>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</si>
  <si>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</si>
  <si>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</si>
  <si>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</si>
  <si>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</si>
  <si>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</si>
  <si>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</si>
  <si>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</si>
  <si>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</si>
  <si>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</si>
  <si>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</si>
  <si>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</si>
  <si>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</si>
  <si>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</si>
  <si>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</si>
  <si>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</si>
  <si>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</si>
  <si>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</si>
  <si>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</si>
  <si>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</si>
  <si>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</si>
  <si>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</si>
  <si>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</si>
  <si>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</si>
  <si>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</si>
  <si>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</si>
  <si>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</si>
  <si>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</si>
  <si>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</si>
  <si>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</si>
  <si>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</si>
  <si>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</si>
  <si>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</si>
  <si>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</si>
  <si>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</si>
  <si>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</si>
  <si>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</si>
  <si>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</si>
  <si>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</si>
  <si>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</si>
  <si>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</si>
  <si>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</si>
  <si>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</si>
  <si>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</si>
  <si>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</si>
  <si>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</si>
  <si>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</si>
  <si>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</si>
  <si>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</si>
  <si>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</si>
  <si>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</si>
  <si>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</si>
  <si>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</si>
  <si>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</si>
  <si>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</si>
  <si>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</si>
  <si>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</si>
  <si>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</si>
  <si>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</si>
  <si>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</si>
  <si>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</si>
  <si>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</si>
  <si>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</si>
  <si>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</si>
  <si>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</si>
  <si>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</si>
  <si>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</si>
  <si>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</si>
  <si>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</si>
  <si>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</si>
  <si>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</si>
  <si>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</si>
  <si>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</si>
  <si>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</si>
  <si>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</si>
  <si>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</si>
  <si>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</si>
  <si>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</si>
  <si>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</si>
  <si>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</si>
  <si>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</si>
  <si>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</si>
  <si>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</si>
  <si>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</si>
  <si>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</si>
  <si>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</si>
  <si>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</si>
  <si>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</si>
  <si>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</si>
  <si>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</si>
  <si>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</si>
  <si>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</si>
  <si>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</si>
  <si>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</si>
  <si>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</si>
  <si>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</si>
  <si>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</si>
  <si>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</si>
  <si>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</si>
  <si>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</si>
  <si>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</si>
  <si>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</si>
  <si>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</si>
  <si>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</si>
  <si>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</si>
  <si>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</si>
  <si>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</si>
  <si>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</si>
  <si>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</si>
  <si>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</si>
  <si>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</si>
  <si>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</si>
  <si>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</si>
  <si>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</si>
  <si>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</si>
  <si>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</si>
  <si>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</si>
  <si>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</si>
  <si>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</si>
  <si>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</si>
  <si>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</si>
  <si>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</si>
  <si>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</si>
  <si>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</si>
  <si>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</si>
  <si>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</si>
  <si>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</si>
  <si>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</si>
  <si>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</si>
  <si>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</si>
  <si>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</si>
  <si>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</si>
  <si>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</si>
  <si>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</si>
  <si>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</si>
  <si>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</si>
  <si>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</si>
  <si>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</si>
  <si>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</si>
  <si>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</si>
  <si>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</si>
  <si>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</si>
  <si>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</si>
  <si>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</si>
  <si>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</si>
  <si>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</si>
  <si>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</si>
  <si>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</si>
  <si>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</si>
  <si>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</si>
  <si>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</si>
  <si>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</si>
  <si>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</si>
  <si>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</si>
  <si>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</si>
  <si>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</si>
  <si>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</si>
  <si>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</si>
  <si>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</si>
  <si>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</si>
  <si>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</si>
  <si>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</si>
  <si>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</si>
  <si>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</si>
  <si>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</si>
  <si>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</si>
  <si>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</si>
  <si>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</si>
  <si>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</si>
  <si>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</si>
  <si>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</si>
  <si>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</si>
  <si>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</si>
  <si>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</si>
  <si>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</si>
  <si>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</si>
  <si>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</si>
  <si>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</si>
  <si>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</si>
  <si>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</si>
  <si>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</si>
  <si>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</si>
  <si>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</si>
  <si>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</si>
  <si>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</si>
  <si>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</si>
  <si>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</si>
  <si>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</si>
  <si>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</si>
  <si>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</si>
  <si>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</si>
  <si>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</si>
  <si>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</si>
  <si>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</si>
  <si>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</si>
  <si>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</si>
  <si>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</si>
  <si>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</si>
  <si>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</si>
  <si>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</si>
  <si>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</si>
  <si>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</si>
  <si>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</si>
  <si>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</si>
  <si>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</si>
  <si>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</si>
  <si>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</si>
  <si>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</si>
  <si>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</si>
  <si>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</si>
  <si>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</si>
  <si>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</si>
  <si>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</si>
  <si>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</si>
  <si>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</si>
  <si>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</si>
  <si>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</si>
  <si>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</si>
  <si>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</si>
  <si>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</si>
  <si>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</si>
  <si>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</si>
  <si>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</si>
  <si>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</si>
  <si>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</si>
  <si>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</si>
  <si>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</si>
  <si>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</si>
  <si>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</si>
  <si>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</si>
  <si>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</si>
  <si>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</si>
  <si>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</si>
  <si>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</si>
  <si>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</si>
  <si>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</si>
  <si>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</si>
  <si>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</si>
  <si>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</si>
  <si>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</si>
  <si>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</si>
  <si>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</si>
  <si>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</si>
  <si>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</si>
  <si>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</si>
  <si>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</si>
  <si>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</si>
  <si>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</si>
  <si>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</si>
  <si>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</si>
  <si>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</si>
  <si>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</si>
  <si>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</si>
  <si>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</si>
  <si>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</si>
  <si>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</si>
  <si>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</si>
  <si>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</si>
  <si>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</si>
  <si>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</si>
  <si>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</si>
  <si>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</si>
  <si>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</si>
  <si>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</si>
  <si>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</si>
  <si>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</si>
  <si>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</si>
  <si>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</si>
  <si>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</si>
  <si>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</si>
  <si>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</si>
  <si>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</si>
  <si>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</si>
  <si>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</si>
  <si>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</si>
  <si>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</si>
  <si>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</si>
  <si>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</si>
  <si>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</si>
  <si>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</si>
  <si>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</si>
  <si>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</si>
  <si>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</si>
  <si>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</si>
  <si>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</si>
  <si>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</si>
  <si>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</si>
  <si>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</si>
  <si>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</si>
  <si>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</si>
  <si>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</si>
  <si>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</si>
  <si>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</si>
  <si>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</si>
  <si>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</si>
  <si>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</si>
  <si>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</si>
  <si>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</si>
  <si>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</si>
  <si>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</si>
  <si>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</si>
  <si>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</si>
  <si>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</si>
  <si>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</si>
  <si>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</si>
  <si>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</si>
  <si>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</si>
  <si>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</si>
  <si>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</si>
  <si>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</si>
  <si>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</si>
  <si>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</si>
  <si>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</si>
  <si>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</si>
  <si>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</si>
  <si>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</si>
  <si>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</si>
  <si>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</si>
  <si>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</si>
  <si>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</si>
  <si>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</si>
  <si>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</si>
  <si>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</si>
  <si>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</si>
  <si>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</si>
  <si>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</si>
  <si>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</si>
  <si>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</si>
  <si>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</si>
  <si>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</si>
  <si>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</si>
  <si>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</si>
  <si>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</si>
  <si>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</si>
  <si>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</si>
  <si>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</si>
  <si>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</si>
  <si>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</si>
  <si>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</si>
  <si>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</si>
  <si>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</si>
  <si>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</si>
  <si>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</si>
  <si>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</si>
  <si>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</si>
  <si>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</si>
  <si>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</si>
  <si>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</si>
  <si>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</si>
  <si>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</si>
  <si>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</si>
  <si>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</si>
  <si>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</si>
  <si>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</si>
  <si>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</si>
  <si>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</si>
  <si>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</si>
  <si>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</si>
  <si>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</si>
  <si>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</si>
  <si>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</si>
  <si>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</si>
  <si>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</si>
  <si>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</si>
  <si>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</si>
  <si>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</si>
  <si>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</si>
  <si>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</si>
  <si>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</si>
  <si>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</si>
  <si>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</si>
  <si>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</si>
  <si>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</si>
  <si>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</si>
  <si>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</si>
  <si>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</si>
  <si>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</si>
  <si>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</si>
  <si>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</si>
  <si>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</si>
  <si>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</si>
  <si>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</si>
  <si>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</si>
  <si>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</si>
  <si>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</si>
  <si>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</si>
  <si>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</si>
  <si>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</si>
  <si>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</si>
  <si>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</si>
  <si>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</si>
  <si>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</si>
  <si>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</si>
  <si>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</si>
  <si>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</si>
  <si>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</si>
  <si>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</si>
  <si>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</si>
  <si>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</si>
  <si>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</si>
  <si>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</si>
  <si>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</si>
  <si>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</si>
  <si>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</si>
  <si>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</si>
  <si>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</si>
  <si>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</si>
  <si>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</si>
  <si>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</si>
  <si>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</si>
  <si>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</si>
  <si>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</si>
  <si>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</si>
  <si>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</si>
  <si>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</si>
  <si>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</si>
  <si>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</si>
  <si>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</si>
  <si>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</si>
  <si>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</si>
  <si>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</si>
  <si>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</si>
  <si>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</si>
  <si>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</si>
  <si>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</si>
  <si>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</si>
  <si>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</si>
  <si>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</si>
  <si>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</si>
  <si>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</si>
  <si>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</si>
  <si>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</si>
  <si>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</si>
  <si>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</si>
  <si>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</si>
  <si>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</si>
  <si>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</si>
  <si>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</si>
  <si>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</si>
  <si>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</si>
  <si>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</si>
  <si>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</si>
  <si>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</si>
  <si>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</si>
  <si>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</si>
  <si>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</si>
  <si>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</si>
  <si>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</si>
  <si>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</si>
  <si>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</si>
  <si>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</si>
  <si>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</si>
  <si>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</si>
  <si>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</si>
  <si>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</si>
  <si>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</si>
  <si>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</si>
  <si>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</si>
  <si>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</si>
  <si>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</si>
  <si>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</si>
  <si>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</si>
  <si>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</si>
  <si>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</si>
  <si>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</si>
  <si>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</si>
  <si>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</si>
  <si>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</si>
  <si>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</si>
  <si>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</si>
  <si>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</si>
  <si>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</si>
  <si>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</si>
  <si>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</si>
  <si>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</si>
  <si>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</si>
  <si>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</si>
  <si>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</si>
  <si>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</si>
  <si>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</si>
  <si>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</si>
  <si>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</si>
  <si>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</si>
  <si>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</si>
  <si>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</si>
  <si>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</si>
  <si>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</si>
  <si>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</si>
  <si>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</si>
  <si>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</si>
  <si>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</si>
  <si>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</si>
  <si>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</si>
  <si>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</si>
  <si>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</si>
  <si>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</si>
  <si>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</si>
  <si>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</si>
  <si>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</si>
  <si>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</si>
  <si>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</si>
  <si>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</si>
  <si>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</si>
  <si>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</si>
  <si>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</si>
  <si>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</si>
  <si>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</si>
  <si>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</si>
  <si>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</si>
  <si>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</si>
  <si>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</si>
  <si>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</si>
  <si>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</si>
  <si>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</si>
  <si>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</si>
  <si>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</si>
  <si>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</si>
  <si>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</si>
  <si>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</si>
  <si>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</si>
  <si>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</si>
  <si>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</si>
  <si>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</si>
  <si>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</si>
  <si>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</si>
  <si>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</si>
  <si>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</si>
  <si>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</si>
  <si>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</si>
  <si>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</si>
  <si>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</si>
  <si>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</si>
  <si>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</si>
  <si>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</si>
  <si>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</si>
  <si>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</si>
  <si>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</si>
  <si>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</si>
  <si>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</si>
  <si>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</si>
  <si>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</si>
  <si>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</si>
  <si>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</si>
  <si>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</si>
  <si>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</si>
  <si>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</si>
  <si>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</si>
  <si>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</si>
  <si>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</si>
  <si>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</si>
  <si>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</si>
  <si>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</si>
  <si>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</si>
  <si>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</si>
  <si>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</si>
  <si>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</si>
  <si>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</si>
  <si>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</si>
  <si>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</si>
  <si>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</si>
  <si>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</si>
  <si>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</si>
  <si>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</si>
  <si>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</si>
  <si>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</si>
  <si>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</si>
  <si>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</si>
  <si>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</si>
  <si>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</si>
  <si>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</si>
  <si>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</si>
  <si>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</si>
  <si>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</si>
  <si>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</si>
  <si>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</si>
  <si>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</si>
  <si>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</si>
  <si>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</si>
  <si>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</si>
  <si>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</si>
  <si>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</si>
  <si>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</si>
  <si>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</si>
  <si>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</si>
  <si>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</si>
  <si>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</si>
  <si>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</si>
  <si>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</si>
  <si>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</si>
  <si>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</si>
  <si>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</si>
  <si>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</si>
  <si>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</si>
  <si>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</si>
  <si>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</si>
  <si>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</si>
  <si>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</si>
  <si>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</si>
  <si>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</si>
  <si>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</si>
  <si>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</si>
  <si>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</si>
  <si>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</si>
  <si>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</si>
  <si>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</si>
  <si>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</si>
  <si>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</si>
  <si>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</si>
  <si>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</si>
  <si>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</si>
  <si>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</si>
  <si>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</si>
  <si>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</si>
  <si>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</si>
  <si>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</si>
  <si>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</si>
  <si>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</si>
  <si>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</si>
  <si>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</si>
  <si>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</si>
  <si>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</si>
  <si>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</si>
  <si>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</si>
  <si>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</si>
  <si>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</si>
  <si>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</si>
  <si>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</si>
  <si>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</si>
  <si>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</si>
  <si>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</si>
  <si>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</si>
  <si>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</si>
  <si>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</si>
  <si>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</si>
  <si>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</si>
  <si>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</si>
  <si>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</si>
  <si>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</si>
  <si>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</si>
  <si>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</si>
  <si>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</si>
  <si>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</si>
  <si>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</si>
  <si>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</si>
  <si>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</si>
  <si>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</si>
  <si>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</si>
  <si>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</si>
  <si>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</si>
  <si>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</si>
  <si>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</si>
  <si>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</si>
  <si>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</si>
  <si>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</si>
  <si>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</si>
  <si>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</si>
  <si>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</si>
  <si>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</si>
  <si>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</si>
  <si>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</si>
  <si>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</si>
  <si>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</si>
  <si>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</si>
  <si>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</si>
  <si>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</si>
  <si>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</si>
  <si>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</si>
  <si>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</si>
  <si>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</si>
  <si>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</si>
  <si>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</si>
  <si>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</si>
  <si>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</si>
  <si>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</si>
  <si>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</si>
  <si>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</si>
  <si>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</si>
  <si>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</si>
  <si>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</si>
  <si>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</si>
  <si>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</si>
  <si>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</si>
  <si>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</si>
  <si>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</si>
  <si>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</si>
  <si>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</si>
  <si>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</si>
  <si>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</si>
  <si>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</si>
  <si>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</si>
  <si>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</si>
  <si>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</si>
  <si>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</si>
  <si>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</si>
  <si>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</si>
  <si>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</si>
  <si>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</si>
  <si>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</si>
  <si>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</si>
  <si>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</si>
  <si>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</si>
  <si>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</si>
  <si>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</si>
  <si>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</si>
  <si>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</si>
  <si>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</si>
  <si>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</si>
  <si>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</si>
  <si>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</si>
  <si>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</si>
  <si>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</si>
  <si>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</si>
  <si>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</si>
  <si>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</si>
  <si>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</si>
  <si>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</si>
  <si>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</si>
  <si>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</si>
  <si>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</si>
  <si>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</si>
  <si>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</si>
  <si>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</si>
  <si>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</si>
  <si>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</si>
  <si>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</si>
  <si>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</si>
  <si>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</si>
  <si>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</si>
  <si>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</si>
  <si>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</si>
  <si>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</si>
  <si>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</si>
  <si>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</si>
  <si>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</si>
  <si>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</si>
  <si>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</si>
  <si>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</si>
  <si>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</si>
  <si>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</si>
  <si>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</si>
  <si>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</si>
  <si>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</si>
  <si>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</si>
  <si>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</si>
  <si>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</si>
  <si>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</si>
  <si>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</si>
  <si>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</si>
  <si>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</si>
  <si>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</si>
  <si>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</si>
  <si>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</si>
  <si>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</si>
  <si>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</si>
  <si>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</si>
  <si>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</si>
  <si>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</si>
  <si>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</si>
  <si>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</si>
  <si>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</si>
  <si>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</si>
  <si>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</si>
  <si>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</si>
  <si>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</si>
  <si>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</si>
  <si>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</si>
  <si>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</si>
  <si>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</si>
  <si>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</si>
  <si>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</si>
  <si>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</si>
  <si>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</si>
  <si>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</si>
  <si>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</si>
  <si>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</si>
  <si>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</si>
  <si>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</si>
  <si>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</si>
  <si>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</si>
  <si>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</si>
  <si>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</si>
  <si>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</si>
  <si>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</si>
  <si>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</si>
  <si>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</si>
  <si>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</si>
  <si>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</si>
  <si>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</si>
  <si>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</si>
  <si>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</si>
  <si>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</si>
  <si>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</si>
  <si>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</si>
  <si>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</si>
  <si>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</si>
  <si>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</si>
  <si>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</si>
  <si>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</si>
  <si>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</si>
  <si>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</si>
  <si>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</si>
  <si>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</si>
  <si>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</si>
  <si>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</si>
  <si>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</si>
  <si>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</si>
  <si>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</si>
  <si>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</si>
  <si>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</si>
  <si>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</si>
  <si>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</si>
  <si>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</si>
  <si>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</si>
  <si>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</si>
  <si>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</si>
  <si>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</si>
  <si>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</si>
  <si>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</si>
  <si>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</si>
  <si>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</si>
  <si>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</si>
  <si>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</si>
  <si>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</si>
  <si>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</si>
  <si>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</si>
  <si>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</si>
  <si>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</si>
  <si>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</si>
  <si>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</si>
  <si>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</si>
  <si>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</si>
  <si>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</si>
  <si>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</si>
  <si>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</si>
  <si>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</si>
  <si>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</si>
  <si>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</si>
  <si>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</si>
  <si>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</si>
  <si>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</si>
  <si>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</si>
  <si>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</si>
  <si>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</si>
  <si>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</si>
  <si>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</si>
  <si>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</si>
  <si>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</si>
  <si>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</si>
  <si>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</si>
  <si>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</si>
  <si>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</si>
  <si>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</si>
  <si>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</si>
  <si>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</si>
  <si>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</si>
  <si>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</si>
  <si>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</si>
  <si>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</si>
  <si>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</si>
  <si>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</si>
  <si>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</si>
  <si>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</si>
  <si>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</si>
  <si>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</si>
  <si>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</si>
  <si>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</si>
  <si>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</si>
  <si>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</si>
  <si>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</si>
  <si>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</si>
  <si>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</si>
  <si>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</si>
  <si>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</si>
  <si>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</si>
  <si>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</si>
  <si>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</si>
  <si>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</si>
  <si>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</si>
  <si>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</si>
  <si>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</si>
  <si>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</si>
  <si>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</si>
  <si>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</si>
  <si>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</si>
  <si>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</si>
  <si>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</si>
  <si>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</si>
  <si>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</si>
  <si>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</si>
  <si>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</si>
  <si>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</si>
  <si>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</si>
  <si>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</si>
  <si>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</si>
  <si>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</si>
  <si>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</si>
  <si>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</si>
  <si>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</si>
  <si>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</si>
  <si>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</si>
  <si>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</si>
  <si>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</si>
  <si>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</si>
  <si>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</si>
  <si>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</si>
  <si>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</si>
  <si>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</si>
  <si>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</si>
  <si>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</si>
  <si>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</si>
  <si>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</si>
  <si>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</si>
  <si>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</si>
  <si>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</si>
  <si>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</si>
  <si>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</si>
  <si>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</si>
  <si>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</si>
  <si>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</si>
  <si>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</si>
  <si>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</si>
  <si>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</si>
  <si>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</si>
  <si>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</si>
  <si>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</si>
  <si>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</si>
  <si>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</si>
  <si>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</si>
  <si>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</si>
  <si>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</si>
  <si>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</si>
  <si>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</si>
  <si>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</si>
  <si>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</si>
  <si>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</si>
  <si>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</si>
  <si>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</si>
  <si>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</si>
  <si>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</si>
  <si>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</si>
  <si>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</si>
  <si>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</si>
  <si>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</si>
  <si>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</si>
  <si>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</si>
  <si>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</si>
  <si>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</si>
  <si>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</si>
  <si>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</si>
  <si>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</si>
  <si>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</si>
  <si>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</si>
  <si>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</si>
  <si>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</si>
  <si>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</si>
  <si>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</si>
  <si>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</si>
  <si>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</si>
  <si>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</si>
  <si>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</si>
  <si>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</si>
  <si>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</si>
  <si>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</si>
  <si>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</si>
  <si>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</si>
  <si>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</si>
  <si>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</si>
  <si>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</si>
  <si>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</si>
  <si>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</si>
  <si>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</si>
  <si>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</si>
  <si>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</si>
  <si>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</si>
  <si>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</si>
  <si>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</si>
  <si>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</si>
  <si>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</si>
  <si>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</si>
  <si>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</si>
  <si>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</si>
  <si>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</si>
  <si>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</si>
  <si>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</si>
  <si>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</si>
  <si>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</si>
  <si>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</si>
  <si>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</si>
  <si>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</si>
  <si>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</si>
  <si>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</si>
  <si>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</si>
  <si>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</si>
  <si>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</si>
  <si>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</si>
  <si>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</si>
  <si>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</si>
  <si>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</si>
  <si>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</si>
  <si>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</si>
  <si>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</si>
  <si>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</si>
  <si>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</si>
  <si>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</si>
  <si>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</si>
  <si>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</si>
  <si>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</si>
  <si>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</si>
  <si>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</si>
  <si>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</si>
  <si>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</si>
  <si>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</si>
  <si>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</si>
  <si>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</si>
  <si>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</si>
  <si>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</si>
  <si>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</si>
  <si>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</si>
  <si>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</si>
  <si>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</si>
  <si>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</si>
  <si>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</si>
  <si>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</si>
  <si>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</si>
  <si>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</si>
  <si>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</si>
  <si>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</si>
  <si>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</si>
  <si>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</si>
  <si>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</si>
  <si>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</si>
  <si>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</si>
  <si>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</si>
  <si>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</si>
  <si>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</si>
  <si>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</si>
  <si>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</si>
  <si>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</si>
  <si>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</si>
  <si>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</si>
  <si>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</si>
  <si>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</si>
  <si>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</si>
  <si>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</si>
  <si>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</si>
  <si>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</si>
  <si>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</si>
  <si>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</si>
  <si>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</si>
  <si>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</si>
  <si>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</si>
  <si>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</si>
  <si>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</si>
  <si>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</si>
  <si>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</si>
  <si>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</si>
  <si>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</si>
  <si>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</si>
  <si>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</si>
  <si>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</si>
  <si>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</si>
  <si>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</si>
  <si>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</si>
  <si>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</si>
  <si>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</si>
  <si>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</si>
  <si>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</si>
  <si>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</si>
  <si>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</si>
  <si>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</si>
  <si>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</si>
  <si>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</si>
  <si>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</si>
  <si>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</si>
  <si>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</si>
  <si>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</si>
  <si>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</si>
  <si>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</si>
  <si>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</si>
  <si>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</si>
  <si>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</si>
  <si>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</si>
  <si>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</si>
  <si>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</si>
  <si>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</si>
  <si>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</si>
  <si>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</si>
  <si>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</si>
  <si>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</si>
  <si>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</si>
  <si>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</si>
  <si>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</si>
  <si>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</si>
  <si>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</si>
  <si>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</si>
  <si>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</si>
  <si>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</si>
  <si>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</si>
  <si>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</si>
  <si>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</si>
  <si>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</si>
  <si>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</si>
  <si>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</si>
  <si>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</si>
  <si>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</si>
  <si>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</si>
  <si>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</si>
  <si>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</si>
  <si>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</si>
  <si>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</si>
  <si>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</si>
  <si>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</si>
  <si>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</si>
  <si>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</si>
  <si>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</si>
  <si>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</si>
  <si>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</si>
  <si>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</si>
  <si>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</si>
  <si>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</si>
  <si>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</si>
  <si>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</si>
  <si>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</si>
  <si>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</si>
  <si>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</si>
  <si>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</si>
  <si>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</si>
  <si>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</si>
  <si>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</si>
  <si>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</si>
  <si>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</si>
  <si>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</si>
  <si>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</si>
  <si>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</si>
  <si>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</si>
  <si>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</si>
  <si>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</si>
  <si>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</si>
  <si>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</si>
  <si>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</si>
  <si>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</si>
  <si>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</si>
  <si>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</si>
  <si>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</si>
  <si>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</si>
  <si>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</si>
  <si>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</si>
  <si>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</si>
  <si>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</si>
  <si>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</si>
  <si>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</si>
  <si>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</si>
  <si>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</si>
  <si>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</si>
  <si>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</si>
  <si>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</si>
  <si>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</si>
  <si>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</si>
  <si>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</si>
  <si>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</si>
  <si>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</si>
  <si>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</si>
  <si>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</si>
  <si>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</si>
  <si>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</si>
  <si>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</si>
  <si>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</si>
  <si>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</si>
  <si>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</si>
  <si>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</si>
  <si>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</si>
  <si>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</si>
  <si>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</si>
  <si>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</si>
  <si>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</si>
  <si>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</si>
  <si>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</si>
  <si>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</si>
  <si>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</si>
  <si>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</si>
  <si>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</si>
  <si>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</si>
  <si>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</si>
  <si>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</si>
  <si>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</si>
  <si>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</si>
  <si>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</si>
  <si>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</si>
  <si>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</si>
  <si>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</si>
  <si>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</si>
  <si>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</si>
  <si>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</si>
  <si>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</si>
  <si>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</si>
  <si>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</si>
  <si>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</si>
  <si>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</si>
  <si>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</si>
  <si>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</si>
  <si>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</si>
  <si>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</si>
  <si>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</si>
  <si>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</si>
  <si>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</si>
  <si>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</si>
  <si>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</si>
  <si>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</si>
  <si>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</si>
  <si>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</si>
  <si>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</si>
  <si>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</si>
  <si>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</si>
  <si>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</si>
  <si>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</si>
  <si>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</si>
  <si>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</si>
  <si>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</si>
  <si>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</si>
  <si>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</si>
  <si>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</si>
  <si>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</si>
  <si>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</si>
  <si>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</si>
  <si>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</si>
  <si>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</si>
  <si>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</si>
  <si>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</si>
  <si>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</si>
  <si>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</si>
  <si>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</si>
  <si>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</si>
  <si>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</si>
  <si>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</si>
  <si>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</si>
  <si>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</si>
  <si>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</si>
  <si>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</si>
  <si>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</si>
  <si>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</si>
  <si>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</si>
  <si>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</si>
  <si>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</si>
  <si>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</si>
  <si>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</si>
  <si>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</si>
  <si>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</si>
  <si>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</si>
  <si>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</si>
  <si>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</si>
  <si>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</si>
  <si>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</si>
  <si>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</si>
  <si>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</si>
  <si>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</si>
  <si>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</si>
  <si>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</si>
  <si>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</si>
  <si>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</si>
  <si>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</si>
  <si>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</si>
  <si>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</si>
  <si>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</si>
  <si>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</si>
  <si>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</si>
  <si>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</si>
  <si>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</si>
  <si>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</si>
  <si>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</si>
  <si>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</si>
  <si>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</si>
  <si>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</si>
  <si>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</si>
  <si>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</si>
  <si>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</si>
  <si>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</si>
  <si>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</si>
  <si>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</si>
  <si>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</si>
  <si>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</si>
  <si>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</si>
  <si>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</si>
  <si>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</si>
  <si>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</si>
  <si>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</si>
  <si>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</si>
  <si>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</si>
  <si>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</si>
  <si>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</si>
  <si>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</si>
  <si>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</si>
  <si>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</si>
  <si>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</si>
  <si>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</si>
  <si>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</si>
  <si>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</si>
  <si>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</si>
  <si>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</si>
  <si>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</si>
  <si>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</si>
  <si>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</si>
  <si>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</si>
  <si>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</si>
  <si>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</si>
  <si>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</si>
  <si>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</si>
  <si>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</si>
  <si>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</si>
  <si>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</si>
  <si>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</si>
  <si>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</si>
  <si>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</si>
  <si>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</si>
  <si>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</si>
  <si>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</si>
  <si>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</si>
  <si>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</si>
  <si>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</si>
  <si>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</si>
  <si>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</si>
  <si>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</si>
  <si>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</si>
  <si>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</si>
  <si>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</si>
  <si>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</si>
  <si>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</si>
  <si>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</si>
  <si>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</si>
  <si>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</si>
  <si>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</si>
  <si>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</si>
  <si>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</si>
  <si>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</si>
  <si>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</si>
  <si>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</si>
  <si>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</si>
  <si>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</si>
  <si>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</si>
  <si>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</si>
  <si>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</si>
  <si>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</si>
  <si>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</si>
  <si>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</si>
  <si>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</si>
  <si>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</si>
  <si>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</si>
  <si>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</si>
  <si>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</si>
  <si>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</si>
  <si>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</si>
  <si>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</si>
  <si>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</si>
  <si>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</si>
  <si>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</si>
  <si>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</si>
  <si>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</si>
  <si>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</si>
  <si>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</si>
  <si>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</si>
  <si>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</si>
  <si>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</si>
  <si>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</si>
  <si>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</si>
  <si>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</si>
  <si>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</si>
  <si>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</si>
  <si>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</si>
  <si>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</si>
  <si>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</si>
  <si>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</si>
  <si>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</si>
  <si>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</si>
  <si>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</si>
  <si>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</si>
  <si>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</si>
  <si>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</si>
  <si>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</si>
  <si>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</si>
  <si>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</si>
  <si>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</si>
  <si>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</si>
  <si>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</si>
  <si>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</si>
  <si>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</si>
  <si>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</si>
  <si>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</si>
  <si>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</si>
  <si>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</si>
  <si>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</si>
  <si>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</si>
  <si>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</si>
  <si>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</si>
  <si>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</si>
  <si>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</si>
  <si>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</si>
  <si>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</si>
  <si>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</si>
  <si>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</si>
  <si>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</si>
  <si>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</si>
  <si>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</si>
  <si>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</si>
  <si>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</si>
  <si>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</si>
  <si>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</si>
  <si>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</si>
  <si>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</si>
  <si>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</si>
  <si>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</si>
  <si>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</si>
  <si>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</si>
  <si>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</si>
  <si>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</si>
  <si>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</si>
  <si>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</si>
  <si>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</si>
  <si>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</si>
  <si>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</si>
  <si>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</si>
  <si>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</si>
  <si>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</si>
  <si>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</si>
  <si>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</si>
  <si>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</si>
  <si>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</si>
  <si>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</si>
  <si>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</si>
  <si>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</si>
  <si>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</si>
  <si>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</si>
  <si>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</si>
  <si>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</si>
  <si>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</si>
  <si>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</si>
  <si>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</si>
  <si>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</si>
  <si>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</si>
  <si>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</si>
  <si>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</si>
  <si>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</si>
  <si>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</si>
  <si>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</si>
  <si>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</si>
  <si>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</si>
  <si>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</si>
  <si>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</si>
  <si>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</si>
  <si>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</si>
  <si>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</si>
  <si>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</si>
  <si>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</si>
  <si>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</si>
  <si>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</si>
  <si>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</si>
  <si>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</si>
  <si>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</si>
  <si>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</si>
  <si>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</si>
  <si>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</si>
  <si>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</si>
  <si>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</si>
  <si>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</si>
  <si>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</si>
  <si>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</si>
  <si>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</si>
  <si>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</si>
  <si>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</si>
  <si>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</si>
  <si>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</si>
  <si>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</si>
  <si>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</si>
  <si>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</si>
  <si>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</si>
  <si>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</si>
  <si>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</si>
  <si>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</si>
  <si>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</si>
  <si>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</si>
  <si>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</si>
  <si>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</si>
  <si>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</si>
  <si>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</si>
  <si>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</si>
  <si>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</si>
  <si>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</si>
  <si>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</si>
  <si>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</si>
  <si>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</si>
  <si>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</si>
  <si>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</si>
  <si>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</si>
  <si>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</si>
  <si>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</si>
  <si>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</si>
  <si>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</si>
  <si>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</si>
  <si>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</si>
  <si>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</si>
  <si>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</si>
  <si>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</si>
  <si>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</si>
  <si>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</si>
  <si>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</si>
  <si>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</si>
  <si>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</si>
  <si>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</si>
  <si>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</si>
  <si>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</si>
  <si>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</si>
  <si>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</si>
  <si>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</si>
  <si>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</si>
  <si>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</si>
  <si>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</si>
  <si>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</si>
  <si>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</si>
  <si>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</si>
  <si>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</si>
  <si>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</si>
  <si>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</si>
  <si>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</si>
  <si>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</si>
  <si>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</si>
  <si>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</si>
  <si>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</si>
  <si>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</si>
  <si>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</si>
  <si>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</si>
  <si>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</si>
  <si>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</si>
  <si>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</si>
  <si>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</si>
  <si>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</si>
  <si>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</si>
  <si>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</si>
  <si>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</si>
  <si>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</si>
  <si>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</si>
  <si>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</si>
  <si>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</si>
  <si>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</si>
  <si>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</si>
  <si>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</si>
  <si>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</si>
  <si>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</si>
  <si>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</si>
  <si>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</si>
  <si>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</si>
  <si>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</si>
  <si>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</si>
  <si>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</si>
  <si>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</si>
  <si>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</si>
  <si>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</si>
  <si>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</si>
  <si>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</si>
  <si>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</si>
  <si>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</si>
  <si>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</si>
  <si>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</si>
  <si>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</si>
  <si>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</si>
  <si>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</si>
  <si>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</si>
  <si>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</si>
  <si>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</si>
  <si>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</si>
  <si>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</si>
  <si>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</si>
  <si>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</si>
  <si>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</si>
  <si>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</si>
  <si>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</si>
  <si>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</si>
  <si>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</si>
  <si>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</si>
  <si>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</si>
  <si>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</si>
  <si>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</si>
  <si>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</si>
  <si>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</si>
  <si>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</si>
  <si>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</si>
  <si>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</si>
  <si>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</si>
  <si>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</si>
  <si>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</si>
  <si>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</si>
  <si>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</si>
  <si>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</si>
  <si>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</si>
  <si>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</si>
  <si>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</si>
  <si>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</si>
  <si>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</si>
  <si>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</si>
  <si>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</si>
  <si>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</si>
  <si>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</si>
  <si>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</si>
  <si>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</si>
  <si>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</si>
  <si>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</si>
  <si>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</si>
  <si>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</si>
  <si>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</si>
  <si>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</si>
  <si>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</si>
  <si>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</si>
  <si>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</si>
  <si>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</si>
  <si>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</si>
  <si>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</si>
  <si>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</si>
  <si>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</si>
  <si>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</si>
  <si>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</si>
  <si>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</si>
  <si>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</si>
  <si>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</si>
  <si>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</si>
  <si>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</si>
  <si>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</si>
  <si>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</si>
  <si>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</si>
  <si>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</si>
  <si>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</si>
  <si>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</si>
  <si>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</si>
  <si>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</si>
  <si>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</si>
  <si>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</si>
  <si>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</si>
  <si>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</si>
  <si>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</si>
  <si>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</si>
  <si>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</si>
  <si>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</si>
  <si>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</si>
  <si>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</si>
  <si>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</si>
  <si>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</si>
  <si>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</si>
  <si>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</si>
  <si>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</si>
  <si>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</si>
  <si>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</si>
  <si>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</si>
  <si>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</si>
  <si>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</si>
  <si>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</si>
  <si>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</si>
  <si>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</si>
  <si>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</si>
  <si>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</si>
  <si>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</si>
  <si>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</si>
  <si>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</si>
  <si>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</si>
  <si>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</si>
  <si>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</si>
  <si>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</si>
  <si>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</si>
  <si>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</si>
  <si>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</si>
  <si>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</si>
  <si>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</si>
  <si>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</si>
  <si>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</si>
  <si>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</si>
  <si>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</si>
  <si>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</si>
  <si>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</si>
  <si>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</si>
  <si>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</si>
  <si>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</si>
  <si>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</si>
  <si>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</si>
  <si>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</si>
  <si>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</si>
  <si>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</si>
  <si>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</si>
  <si>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</si>
  <si>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</si>
  <si>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</si>
  <si>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</si>
  <si>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</si>
  <si>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</si>
  <si>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</si>
  <si>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</si>
  <si>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</si>
  <si>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</si>
  <si>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</si>
  <si>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</si>
  <si>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</si>
  <si>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</si>
  <si>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</si>
  <si>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</si>
  <si>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</si>
  <si>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</si>
  <si>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</si>
  <si>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</si>
  <si>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</si>
  <si>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</si>
  <si>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</si>
  <si>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</si>
  <si>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</si>
  <si>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</si>
  <si>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</si>
  <si>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</si>
  <si>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</si>
  <si>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</si>
  <si>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</si>
  <si>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</si>
  <si>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</si>
  <si>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</si>
  <si>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</si>
  <si>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</si>
  <si>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</si>
  <si>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</si>
  <si>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</si>
  <si>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</si>
  <si>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</si>
  <si>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</si>
  <si>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</si>
  <si>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</si>
  <si>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</si>
  <si>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</si>
  <si>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</si>
  <si>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</si>
  <si>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</si>
  <si>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</si>
  <si>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</si>
  <si>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</si>
  <si>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</si>
  <si>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</si>
  <si>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</si>
  <si>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</si>
  <si>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</si>
  <si>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</si>
  <si>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</si>
  <si>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</si>
  <si>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</si>
  <si>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</si>
  <si>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</si>
  <si>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</si>
  <si>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</si>
  <si>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</si>
  <si>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</si>
  <si>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</si>
  <si>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</si>
  <si>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</si>
  <si>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</si>
  <si>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</si>
  <si>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</si>
  <si>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</si>
  <si>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</si>
  <si>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</si>
  <si>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</si>
  <si>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</si>
  <si>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</si>
  <si>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</si>
  <si>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</si>
  <si>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</si>
  <si>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</si>
  <si>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</si>
  <si>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</si>
  <si>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</si>
  <si>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</si>
  <si>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</si>
  <si>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</si>
  <si>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</si>
  <si>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</si>
  <si>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</si>
  <si>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</si>
  <si>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</si>
  <si>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</si>
  <si>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</si>
  <si>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</si>
  <si>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</si>
  <si>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</si>
  <si>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</si>
  <si>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</si>
  <si>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</si>
  <si>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</si>
  <si>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</si>
  <si>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</si>
  <si>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</si>
  <si>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</si>
  <si>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</si>
  <si>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</si>
  <si>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</si>
  <si>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</si>
  <si>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</si>
  <si>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</si>
  <si>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</si>
  <si>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</si>
  <si>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</si>
  <si>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</si>
  <si>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</si>
  <si>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</si>
  <si>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</si>
  <si>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</si>
  <si>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</si>
  <si>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</si>
  <si>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</si>
  <si>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</si>
  <si>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</si>
  <si>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</si>
  <si>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</si>
  <si>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</si>
  <si>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</si>
  <si>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</si>
  <si>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</si>
  <si>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</si>
  <si>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</si>
  <si>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</si>
  <si>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</si>
  <si>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</si>
  <si>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</si>
  <si>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</si>
  <si>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</si>
  <si>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</si>
  <si>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</si>
  <si>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</si>
  <si>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</si>
  <si>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</si>
  <si>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</si>
  <si>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</si>
  <si>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</si>
  <si>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</si>
  <si>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</si>
  <si>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</si>
  <si>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</si>
  <si>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</si>
  <si>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</si>
  <si>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</si>
  <si>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</si>
  <si>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</si>
  <si>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</si>
  <si>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</si>
  <si>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</si>
  <si>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</si>
  <si>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</si>
  <si>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</si>
  <si>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</si>
  <si>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</si>
  <si>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</si>
  <si>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</si>
  <si>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</si>
  <si>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</si>
  <si>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</si>
  <si>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</si>
  <si>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</si>
  <si>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</si>
  <si>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</si>
  <si>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</si>
  <si>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</si>
  <si>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</si>
  <si>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</si>
  <si>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</si>
  <si>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</si>
  <si>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</si>
  <si>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</si>
  <si>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</si>
  <si>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</si>
  <si>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</si>
  <si>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</si>
  <si>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</si>
  <si>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</si>
  <si>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</si>
  <si>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</si>
  <si>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</si>
  <si>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</si>
  <si>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</si>
  <si>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</si>
  <si>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</si>
  <si>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</si>
  <si>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</si>
  <si>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</si>
  <si>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</si>
  <si>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</si>
  <si>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</si>
  <si>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</si>
  <si>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</si>
  <si>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</si>
  <si>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</si>
  <si>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</si>
  <si>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</si>
  <si>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</si>
  <si>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</si>
  <si>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</si>
  <si>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</si>
  <si>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</si>
  <si>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</si>
  <si>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</si>
  <si>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</si>
  <si>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</si>
  <si>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</si>
  <si>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</si>
  <si>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</si>
  <si>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</si>
  <si>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</si>
  <si>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</si>
  <si>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</si>
  <si>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</si>
  <si>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</si>
  <si>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</si>
  <si>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</si>
  <si>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</si>
  <si>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</si>
  <si>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</si>
  <si>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</si>
  <si>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</si>
  <si>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</si>
  <si>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</si>
  <si>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</si>
  <si>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</si>
  <si>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</si>
  <si>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</si>
  <si>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</si>
  <si>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</si>
  <si>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</si>
  <si>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</si>
  <si>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</si>
  <si>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</si>
  <si>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</si>
  <si>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</si>
  <si>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</si>
  <si>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</si>
  <si>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</si>
  <si>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</si>
  <si>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</si>
  <si>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</si>
  <si>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</si>
  <si>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</si>
  <si>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</si>
  <si>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</si>
  <si>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</si>
  <si>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</si>
  <si>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</si>
  <si>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</si>
  <si>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</si>
  <si>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</si>
  <si>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</si>
  <si>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</si>
  <si>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</si>
  <si>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</si>
  <si>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</si>
  <si>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</si>
  <si>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</si>
  <si>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</si>
  <si>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</si>
  <si>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</si>
  <si>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</si>
  <si>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</si>
  <si>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</si>
  <si>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</si>
  <si>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</si>
  <si>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</si>
  <si>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</si>
  <si>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</si>
  <si>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</si>
  <si>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</si>
  <si>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</si>
  <si>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</si>
  <si>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</si>
  <si>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</si>
  <si>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</si>
  <si>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</si>
  <si>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</si>
  <si>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</si>
  <si>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</si>
  <si>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</si>
  <si>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</si>
  <si>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</si>
  <si>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</si>
  <si>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</si>
  <si>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</si>
  <si>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</si>
  <si>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</si>
  <si>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</si>
  <si>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</si>
  <si>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</si>
  <si>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</si>
  <si>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</si>
  <si>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</si>
  <si>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</si>
  <si>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</si>
  <si>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</si>
  <si>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</si>
  <si>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</si>
  <si>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</si>
  <si>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</si>
  <si>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</si>
  <si>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</si>
  <si>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</si>
  <si>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</si>
  <si>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</si>
  <si>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</si>
  <si>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</si>
  <si>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</si>
  <si>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</si>
  <si>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</si>
  <si>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</si>
  <si>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</si>
  <si>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</si>
  <si>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</si>
  <si>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</si>
  <si>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</si>
  <si>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</si>
  <si>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</si>
  <si>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</si>
  <si>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</si>
  <si>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</si>
  <si>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</si>
  <si>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</si>
  <si>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</si>
  <si>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</si>
  <si>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</si>
  <si>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</si>
  <si>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</si>
  <si>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</si>
  <si>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</si>
  <si>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</si>
  <si>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</si>
  <si>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</si>
  <si>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</si>
  <si>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</si>
  <si>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</si>
  <si>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</si>
  <si>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</si>
  <si>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</si>
  <si>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</si>
  <si>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</si>
  <si>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</si>
  <si>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</si>
  <si>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</si>
  <si>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</si>
  <si>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</si>
  <si>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</si>
  <si>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</si>
  <si>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</si>
  <si>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</si>
  <si>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</si>
  <si>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</si>
  <si>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</si>
  <si>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</si>
  <si>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</si>
  <si>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</si>
  <si>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</si>
  <si>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</si>
  <si>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</si>
  <si>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</si>
  <si>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</si>
  <si>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</si>
  <si>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</si>
  <si>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</si>
  <si>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</si>
  <si>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</si>
  <si>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</si>
  <si>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</si>
  <si>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</si>
  <si>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</si>
  <si>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</si>
  <si>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</si>
  <si>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</si>
  <si>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</si>
  <si>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</si>
  <si>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</si>
  <si>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</si>
  <si>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</si>
  <si>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</si>
  <si>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</si>
  <si>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</si>
  <si>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</si>
  <si>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</si>
  <si>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</si>
  <si>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</si>
  <si>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</si>
  <si>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</si>
  <si>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</si>
  <si>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</si>
  <si>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</si>
  <si>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</si>
  <si>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</si>
  <si>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</si>
  <si>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</si>
  <si>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</si>
  <si>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</si>
  <si>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</si>
  <si>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</si>
  <si>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</si>
  <si>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</si>
  <si>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</si>
  <si>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</si>
  <si>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</si>
  <si>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</si>
  <si>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</si>
  <si>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</si>
  <si>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</si>
  <si>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</si>
  <si>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</si>
  <si>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</si>
  <si>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</si>
  <si>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</si>
  <si>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</si>
  <si>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</si>
  <si>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</si>
  <si>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</si>
  <si>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</si>
  <si>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</si>
  <si>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</si>
  <si>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</si>
  <si>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</si>
  <si>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</si>
  <si>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</si>
  <si>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</si>
  <si>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</si>
  <si>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</si>
  <si>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</si>
  <si>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</si>
  <si>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</si>
  <si>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</si>
  <si>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</si>
  <si>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</si>
  <si>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</si>
  <si>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</si>
  <si>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</si>
  <si>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</si>
  <si>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</si>
  <si>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</si>
  <si>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</si>
  <si>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</si>
  <si>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</si>
  <si>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</si>
  <si>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</si>
  <si>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</si>
  <si>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</si>
  <si>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</si>
  <si>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</si>
  <si>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</si>
  <si>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</si>
  <si>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</si>
  <si>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</si>
  <si>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</si>
  <si>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</si>
  <si>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</si>
  <si>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</si>
  <si>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</si>
  <si>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</si>
  <si>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</si>
  <si>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</si>
  <si>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</si>
  <si>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</si>
  <si>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</si>
  <si>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</si>
  <si>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</si>
  <si>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</si>
  <si>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</si>
  <si>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</si>
  <si>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</si>
  <si>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</si>
  <si>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</si>
  <si>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</si>
  <si>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</si>
  <si>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</si>
  <si>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</si>
  <si>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</si>
  <si>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</si>
  <si>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</si>
  <si>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</si>
  <si>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</si>
  <si>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</si>
  <si>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</si>
  <si>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</si>
  <si>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</si>
  <si>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</si>
  <si>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</si>
  <si>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</si>
  <si>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</si>
  <si>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</si>
  <si>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</si>
  <si>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</si>
  <si>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</si>
  <si>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</si>
  <si>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</si>
  <si>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</si>
  <si>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</si>
  <si>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</si>
  <si>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</si>
  <si>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</si>
  <si>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</si>
  <si>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</si>
  <si>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</si>
  <si>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</si>
  <si>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</si>
  <si>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</si>
  <si>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</si>
  <si>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</si>
  <si>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</si>
  <si>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</si>
  <si>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</si>
  <si>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</si>
  <si>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</si>
  <si>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</si>
  <si>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</si>
  <si>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</si>
  <si>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</si>
  <si>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</si>
  <si>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</si>
  <si>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</si>
  <si>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</si>
  <si>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</si>
  <si>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</si>
  <si>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</si>
  <si>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</si>
  <si>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</si>
  <si>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</si>
  <si>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</si>
  <si>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</si>
  <si>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</si>
  <si>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</si>
  <si>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</si>
  <si>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</si>
  <si>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</si>
  <si>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</si>
  <si>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</si>
  <si>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</si>
  <si>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</si>
  <si>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</si>
  <si>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</si>
  <si>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</si>
  <si>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</si>
  <si>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</si>
  <si>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</si>
  <si>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</si>
  <si>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</si>
  <si>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</si>
  <si>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</si>
  <si>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</si>
  <si>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</si>
  <si>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</si>
  <si>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</si>
  <si>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</si>
  <si>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</si>
  <si>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</si>
  <si>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</si>
  <si>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</si>
  <si>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</si>
  <si>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</si>
  <si>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</si>
  <si>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</si>
  <si>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</si>
  <si>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</si>
  <si>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</si>
  <si>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</si>
  <si>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</si>
  <si>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</si>
  <si>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</si>
  <si>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</si>
  <si>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</si>
  <si>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</si>
  <si>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</si>
  <si>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</si>
  <si>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</si>
  <si>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</si>
  <si>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</si>
  <si>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</si>
  <si>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</si>
  <si>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</si>
  <si>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</si>
  <si>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</si>
  <si>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</si>
  <si>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</si>
  <si>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</si>
  <si>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</si>
  <si>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</si>
  <si>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</si>
  <si>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</si>
  <si>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</si>
  <si>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</si>
  <si>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</si>
  <si>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</si>
  <si>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</si>
  <si>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</si>
  <si>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</si>
  <si>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</si>
  <si>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</si>
  <si>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</si>
  <si>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</si>
  <si>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</si>
  <si>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</si>
  <si>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</si>
  <si>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</si>
  <si>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</si>
  <si>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</si>
  <si>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</si>
  <si>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</si>
  <si>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</si>
  <si>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</si>
  <si>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</si>
  <si>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</si>
  <si>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</si>
  <si>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</si>
  <si>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</si>
  <si>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</si>
  <si>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</si>
  <si>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</si>
  <si>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</si>
  <si>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</si>
  <si>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</si>
  <si>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</si>
  <si>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</si>
  <si>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</si>
  <si>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</si>
  <si>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</si>
  <si>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</si>
  <si>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</si>
  <si>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</si>
  <si>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</si>
  <si>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</si>
  <si>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</si>
  <si>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</si>
  <si>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</si>
  <si>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</si>
  <si>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</si>
  <si>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</si>
  <si>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</si>
  <si>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</si>
  <si>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</si>
  <si>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</si>
  <si>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</si>
  <si>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</si>
  <si>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</si>
  <si>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</si>
  <si>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</si>
  <si>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</si>
  <si>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</si>
  <si>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</si>
  <si>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</si>
  <si>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</si>
  <si>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</si>
  <si>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</si>
  <si>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</si>
  <si>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</si>
  <si>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</si>
  <si>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</si>
  <si>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</si>
  <si>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</si>
  <si>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</si>
  <si>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</si>
  <si>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</si>
  <si>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</si>
  <si>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</si>
  <si>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</si>
  <si>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</si>
  <si>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</si>
  <si>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</si>
  <si>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</si>
  <si>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</si>
  <si>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</si>
  <si>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</si>
  <si>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</si>
  <si>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</si>
  <si>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</si>
  <si>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</si>
  <si>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</si>
  <si>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</si>
  <si>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</si>
  <si>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</si>
  <si>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</si>
  <si>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</si>
  <si>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</si>
  <si>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</si>
  <si>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</si>
  <si>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</si>
  <si>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</si>
  <si>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</si>
  <si>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</si>
  <si>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</si>
  <si>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</si>
  <si>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</si>
  <si>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</si>
  <si>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</si>
  <si>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</si>
  <si>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</si>
  <si>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</si>
  <si>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</si>
  <si>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</si>
  <si>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</si>
  <si>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</si>
  <si>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</si>
  <si>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</si>
  <si>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</si>
  <si>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</si>
  <si>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</si>
  <si>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</si>
  <si>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</si>
  <si>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</si>
  <si>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</si>
  <si>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</si>
  <si>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</si>
  <si>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</si>
  <si>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</si>
  <si>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</si>
  <si>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</si>
  <si>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</si>
  <si>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</si>
  <si>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</si>
  <si>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</si>
  <si>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</si>
  <si>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</si>
  <si>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</si>
  <si>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</si>
  <si>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</si>
  <si>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</si>
  <si>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</si>
  <si>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</si>
  <si>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</si>
  <si>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</si>
  <si>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</si>
  <si>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</si>
  <si>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</si>
  <si>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</si>
  <si>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</si>
  <si>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</si>
  <si>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</si>
  <si>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</si>
  <si>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</si>
  <si>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</si>
  <si>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</si>
  <si>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</si>
  <si>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</si>
  <si>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</si>
  <si>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</si>
  <si>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</si>
  <si>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</si>
  <si>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</si>
  <si>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</si>
  <si>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</si>
  <si>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</si>
  <si>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</si>
  <si>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</si>
  <si>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</si>
  <si>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</si>
  <si>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</si>
  <si>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</si>
  <si>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</si>
  <si>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</si>
  <si>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</si>
  <si>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</si>
  <si>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</si>
  <si>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</si>
  <si>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</si>
  <si>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</si>
  <si>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</si>
  <si>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</si>
  <si>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</si>
  <si>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</si>
  <si>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</si>
  <si>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</si>
  <si>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</si>
  <si>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</si>
  <si>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</si>
  <si>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</si>
  <si>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</si>
  <si>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</si>
  <si>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</si>
  <si>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</si>
  <si>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</si>
  <si>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</si>
  <si>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</si>
  <si>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</si>
  <si>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</si>
  <si>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</si>
  <si>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</si>
  <si>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</si>
  <si>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</si>
  <si>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</si>
  <si>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</si>
  <si>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</si>
  <si>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</si>
  <si>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</si>
  <si>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</si>
  <si>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</si>
  <si>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</si>
  <si>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</si>
  <si>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</si>
  <si>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</si>
  <si>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</si>
  <si>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</si>
  <si>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</si>
  <si>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</si>
  <si>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</si>
  <si>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</si>
  <si>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</si>
  <si>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</si>
  <si>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</si>
  <si>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</si>
  <si>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</si>
  <si>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</si>
  <si>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</si>
  <si>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</si>
  <si>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</si>
  <si>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</si>
  <si>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</si>
  <si>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</si>
  <si>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</si>
  <si>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</si>
  <si>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</si>
  <si>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</si>
  <si>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</si>
  <si>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</si>
  <si>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</si>
  <si>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</si>
  <si>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</si>
  <si>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</si>
  <si>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</si>
  <si>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</si>
  <si>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</si>
  <si>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</si>
  <si>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</si>
  <si>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</si>
  <si>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</si>
  <si>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</si>
  <si>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</si>
  <si>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</si>
  <si>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</si>
  <si>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</si>
  <si>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</si>
  <si>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</si>
  <si>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</si>
  <si>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</si>
  <si>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</si>
  <si>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</si>
  <si>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</si>
  <si>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</si>
  <si>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</si>
  <si>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</si>
  <si>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</si>
  <si>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</si>
  <si>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</si>
  <si>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</si>
  <si>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</si>
  <si>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</si>
  <si>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</si>
  <si>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</si>
  <si>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</si>
  <si>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</si>
  <si>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</si>
  <si>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</si>
  <si>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</si>
  <si>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</si>
  <si>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</si>
  <si>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</si>
  <si>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</si>
  <si>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</si>
  <si>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</si>
  <si>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</si>
  <si>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</si>
  <si>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</si>
  <si>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</si>
  <si>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</si>
  <si>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</si>
  <si>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</si>
  <si>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</si>
  <si>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</si>
  <si>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</si>
  <si>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</si>
  <si>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</si>
  <si>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</si>
  <si>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</si>
  <si>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</si>
  <si>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</si>
  <si>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</si>
  <si>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</si>
  <si>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</si>
  <si>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</si>
  <si>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</si>
  <si>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</si>
  <si>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</si>
  <si>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</si>
  <si>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</si>
  <si>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</si>
  <si>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</si>
  <si>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</si>
  <si>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</si>
  <si>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</si>
  <si>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</si>
  <si>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</si>
  <si>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</si>
  <si>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</si>
  <si>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</si>
  <si>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</si>
  <si>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</si>
  <si>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</si>
  <si>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</si>
  <si>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</si>
  <si>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</si>
  <si>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</si>
  <si>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</si>
  <si>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</si>
  <si>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</si>
  <si>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</si>
  <si>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</si>
  <si>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</si>
  <si>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</si>
  <si>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</si>
  <si>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</si>
  <si>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</si>
  <si>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</si>
  <si>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</si>
  <si>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</si>
  <si>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</si>
  <si>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</si>
  <si>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</si>
  <si>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</si>
  <si>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</si>
  <si>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</si>
  <si>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</si>
  <si>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</si>
  <si>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</si>
  <si>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</si>
  <si>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</si>
  <si>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</si>
  <si>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</si>
  <si>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</si>
  <si>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</si>
  <si>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</si>
  <si>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</si>
  <si>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</si>
  <si>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</si>
  <si>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</si>
  <si>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</si>
  <si>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</si>
  <si>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</si>
  <si>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</si>
  <si>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</si>
  <si>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</si>
  <si>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</si>
  <si>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</si>
  <si>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</si>
  <si>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</si>
  <si>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</si>
  <si>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</si>
  <si>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</si>
  <si>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</si>
  <si>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</si>
  <si>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</si>
  <si>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</si>
  <si>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</si>
  <si>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</si>
  <si>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</si>
  <si>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</si>
  <si>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</si>
  <si>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</si>
  <si>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</si>
  <si>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</si>
  <si>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</si>
  <si>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</si>
  <si>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</si>
  <si>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</si>
  <si>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</si>
  <si>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</si>
  <si>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</si>
  <si>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</si>
  <si>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</si>
  <si>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</si>
  <si>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</si>
  <si>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</si>
  <si>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</si>
  <si>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</si>
  <si>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</si>
  <si>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</si>
  <si>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</si>
  <si>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</si>
  <si>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</si>
  <si>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</si>
  <si>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</si>
  <si>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</si>
  <si>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</si>
  <si>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</si>
  <si>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</si>
  <si>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</si>
  <si>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</si>
  <si>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</si>
  <si>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</si>
  <si>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</si>
  <si>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</si>
  <si>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</si>
  <si>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</si>
  <si>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</si>
  <si>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</si>
  <si>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</si>
  <si>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</si>
  <si>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</si>
  <si>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</si>
  <si>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</si>
  <si>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</si>
  <si>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</si>
  <si>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</si>
  <si>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</si>
  <si>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</si>
  <si>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</si>
  <si>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</si>
  <si>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</si>
  <si>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</si>
  <si>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</si>
  <si>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</si>
  <si>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</si>
  <si>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</si>
  <si>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</si>
  <si>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</si>
  <si>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</si>
  <si>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</si>
  <si>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</si>
  <si>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</si>
  <si>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</si>
  <si>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</si>
  <si>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</si>
  <si>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</si>
  <si>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</si>
  <si>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</si>
  <si>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</si>
  <si>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</si>
  <si>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</si>
  <si>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</si>
  <si>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</si>
  <si>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</si>
  <si>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</si>
  <si>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</si>
  <si>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</si>
  <si>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</si>
  <si>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</si>
  <si>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</si>
  <si>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</si>
  <si>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</si>
  <si>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</si>
  <si>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</si>
  <si>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</si>
  <si>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</si>
  <si>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</si>
  <si>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</si>
  <si>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</si>
  <si>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</si>
  <si>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</si>
  <si>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</si>
  <si>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</si>
  <si>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</si>
  <si>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</si>
  <si>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</si>
  <si>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</si>
  <si>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</si>
  <si>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</si>
  <si>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</si>
  <si>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</si>
  <si>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</si>
  <si>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</si>
  <si>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</si>
  <si>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</si>
  <si>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</si>
  <si>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</si>
  <si>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</si>
  <si>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</si>
  <si>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</si>
  <si>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</si>
  <si>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</si>
  <si>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</si>
  <si>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</si>
  <si>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</si>
  <si>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</si>
  <si>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</si>
  <si>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</si>
  <si>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</si>
  <si>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</si>
  <si>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</si>
  <si>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</si>
  <si>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</si>
  <si>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</si>
  <si>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</si>
  <si>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</si>
  <si>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</si>
  <si>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</si>
  <si>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</si>
  <si>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</si>
  <si>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</si>
  <si>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</si>
  <si>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</si>
  <si>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</si>
  <si>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</si>
  <si>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</si>
  <si>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</si>
  <si>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</si>
  <si>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</si>
  <si>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</si>
  <si>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</si>
  <si>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</si>
  <si>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</si>
  <si>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</si>
  <si>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</si>
  <si>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</si>
  <si>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</si>
  <si>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</si>
  <si>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</si>
  <si>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</si>
  <si>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</si>
  <si>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</si>
  <si>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</si>
  <si>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</si>
  <si>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</si>
  <si>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</si>
  <si>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</si>
  <si>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</si>
  <si>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</si>
  <si>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</si>
  <si>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</si>
  <si>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</si>
  <si>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</si>
  <si>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</si>
  <si>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</si>
  <si>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</si>
  <si>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</si>
  <si>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</si>
  <si>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</si>
  <si>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</si>
  <si>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</si>
  <si>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</si>
  <si>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</si>
  <si>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</si>
  <si>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</si>
  <si>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</si>
  <si>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</si>
  <si>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</si>
  <si>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</si>
  <si>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</si>
  <si>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</si>
  <si>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</si>
  <si>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</si>
  <si>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</si>
  <si>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</si>
  <si>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</si>
  <si>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</si>
  <si>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</si>
  <si>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</si>
  <si>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</si>
  <si>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</si>
  <si>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</si>
  <si>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</si>
  <si>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</si>
  <si>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</si>
  <si>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</si>
  <si>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</si>
  <si>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</si>
  <si>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</si>
  <si>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</si>
  <si>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</si>
  <si>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</si>
  <si>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</si>
  <si>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</si>
  <si>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</si>
  <si>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</si>
  <si>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</si>
  <si>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</si>
  <si>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</si>
  <si>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</si>
  <si>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</si>
  <si>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</si>
  <si>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</si>
  <si>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</si>
  <si>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</si>
  <si>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</si>
  <si>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</si>
  <si>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</si>
  <si>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</si>
  <si>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</si>
  <si>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</si>
  <si>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</si>
  <si>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</si>
  <si>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</si>
  <si>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</si>
  <si>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</si>
  <si>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</si>
  <si>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</si>
  <si>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</si>
  <si>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</si>
  <si>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</si>
  <si>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</si>
  <si>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</si>
  <si>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</si>
  <si>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</si>
  <si>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</si>
  <si>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</si>
  <si>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</si>
  <si>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</si>
  <si>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</si>
  <si>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</si>
  <si>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</si>
  <si>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</si>
  <si>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</si>
  <si>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</si>
  <si>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</si>
  <si>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</si>
  <si>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</si>
  <si>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</si>
  <si>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</si>
  <si>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</si>
  <si>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</si>
  <si>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</si>
  <si>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</si>
  <si>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</si>
  <si>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</si>
  <si>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</si>
  <si>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</si>
  <si>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</si>
  <si>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</si>
  <si>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</si>
  <si>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</si>
  <si>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</si>
  <si>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</si>
  <si>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</si>
  <si>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</si>
  <si>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</si>
  <si>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</si>
  <si>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</si>
  <si>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</si>
  <si>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</si>
  <si>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</si>
  <si>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</si>
  <si>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</si>
  <si>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</si>
  <si>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</si>
  <si>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</si>
  <si>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</si>
  <si>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</si>
  <si>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</si>
  <si>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</si>
  <si>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</si>
  <si>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</si>
  <si>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</si>
  <si>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</si>
  <si>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</si>
  <si>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</si>
  <si>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</si>
  <si>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</si>
  <si>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</si>
  <si>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</si>
  <si>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</si>
  <si>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</si>
  <si>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</si>
  <si>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</si>
  <si>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</si>
  <si>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</si>
  <si>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</si>
  <si>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</si>
  <si>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</si>
  <si>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</si>
  <si>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</si>
  <si>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</si>
  <si>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</si>
  <si>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</si>
  <si>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</si>
  <si>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</si>
  <si>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</si>
  <si>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</si>
  <si>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</si>
  <si>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</si>
  <si>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</si>
  <si>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</si>
  <si>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</si>
  <si>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</si>
  <si>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</si>
  <si>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</si>
  <si>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</si>
  <si>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</si>
  <si>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</si>
  <si>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</si>
  <si>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</si>
  <si>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</si>
  <si>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</si>
  <si>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</si>
  <si>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</si>
  <si>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</si>
  <si>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</si>
  <si>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</si>
  <si>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</si>
  <si>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</si>
  <si>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</si>
  <si>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</si>
  <si>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</si>
  <si>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</si>
  <si>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</si>
  <si>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</si>
  <si>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</si>
  <si>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</si>
  <si>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</si>
  <si>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</si>
  <si>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</si>
  <si>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</si>
  <si>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</si>
  <si>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</si>
  <si>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</si>
  <si>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</si>
  <si>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</si>
  <si>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</si>
  <si>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</si>
  <si>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</si>
  <si>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</si>
  <si>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</si>
  <si>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</si>
  <si>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</si>
  <si>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</si>
  <si>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</si>
  <si>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</si>
  <si>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</si>
  <si>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</si>
  <si>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</si>
  <si>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</si>
  <si>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</si>
  <si>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</si>
  <si>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</si>
  <si>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</si>
  <si>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</si>
  <si>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</si>
  <si>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</si>
  <si>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</si>
  <si>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</si>
  <si>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</si>
  <si>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</si>
  <si>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</si>
  <si>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</si>
  <si>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</si>
  <si>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</si>
  <si>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</si>
  <si>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</si>
  <si>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</si>
  <si>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</si>
  <si>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</si>
  <si>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</si>
  <si>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</si>
  <si>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</si>
  <si>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</si>
  <si>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</si>
  <si>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</si>
  <si>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</si>
  <si>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</si>
  <si>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</si>
  <si>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</si>
  <si>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</si>
  <si>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</si>
  <si>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</si>
  <si>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</si>
  <si>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</si>
  <si>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</si>
  <si>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</si>
  <si>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</si>
  <si>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</si>
  <si>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</si>
  <si>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</si>
  <si>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</si>
  <si>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</si>
  <si>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</si>
  <si>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</si>
  <si>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</si>
  <si>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</si>
  <si>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</si>
  <si>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</si>
  <si>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</si>
  <si>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</si>
  <si>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</si>
  <si>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</si>
  <si>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</si>
  <si>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</si>
  <si>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</si>
  <si>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</si>
  <si>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</si>
  <si>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</si>
  <si>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</si>
  <si>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</si>
  <si>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</si>
  <si>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</si>
  <si>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</si>
  <si>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</si>
  <si>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</si>
  <si>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</si>
  <si>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</si>
  <si>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</si>
  <si>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</si>
  <si>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</si>
  <si>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</si>
  <si>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</si>
  <si>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</si>
  <si>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</si>
  <si>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</si>
  <si>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</si>
  <si>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</si>
  <si>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</si>
  <si>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</si>
  <si>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</si>
  <si>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</si>
  <si>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</si>
  <si>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</si>
  <si>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</si>
  <si>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</si>
  <si>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</si>
  <si>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</si>
  <si>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</si>
  <si>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</si>
  <si>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</si>
  <si>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</si>
  <si>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</si>
  <si>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</si>
  <si>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</si>
  <si>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</si>
  <si>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</si>
  <si>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</si>
  <si>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</si>
  <si>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</si>
  <si>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</si>
  <si>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</si>
  <si>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</si>
  <si>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</si>
  <si>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</si>
  <si>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</si>
  <si>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</si>
  <si>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</si>
  <si>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</si>
  <si>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</si>
  <si>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</si>
  <si>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</si>
  <si>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</si>
  <si>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</si>
  <si>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</si>
  <si>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</si>
  <si>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</si>
  <si>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</si>
  <si>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</si>
  <si>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</si>
  <si>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</si>
  <si>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</si>
  <si>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</si>
  <si>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</si>
  <si>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</si>
  <si>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</si>
  <si>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</si>
  <si>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</si>
  <si>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</si>
  <si>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</si>
  <si>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</si>
  <si>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</si>
  <si>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</si>
  <si>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</si>
  <si>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</si>
  <si>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</si>
  <si>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</si>
  <si>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</si>
  <si>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</si>
  <si>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</si>
  <si>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</si>
  <si>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</si>
  <si>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</si>
  <si>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</si>
  <si>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</si>
  <si>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</si>
  <si>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</si>
  <si>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</si>
  <si>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</si>
  <si>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</si>
  <si>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</si>
  <si>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</si>
  <si>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</si>
  <si>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</si>
  <si>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</si>
  <si>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</si>
  <si>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</si>
  <si>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</si>
  <si>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</si>
  <si>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</si>
  <si>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</si>
  <si>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</si>
  <si>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</si>
  <si>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</si>
  <si>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</si>
  <si>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</si>
  <si>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</si>
  <si>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</si>
  <si>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</si>
  <si>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</si>
  <si>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</si>
  <si>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</si>
  <si>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</si>
  <si>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</si>
  <si>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</si>
  <si>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</si>
  <si>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</si>
  <si>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</si>
  <si>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</si>
  <si>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</si>
  <si>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</si>
  <si>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</si>
  <si>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</si>
  <si>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</si>
  <si>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</si>
  <si>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</si>
  <si>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</si>
  <si>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</si>
  <si>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</si>
  <si>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</si>
  <si>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</si>
  <si>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</si>
  <si>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</si>
  <si>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</si>
  <si>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</si>
  <si>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</si>
  <si>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</si>
  <si>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</si>
  <si>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</si>
  <si>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</si>
  <si>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</si>
  <si>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</si>
  <si>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</si>
  <si>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</si>
  <si>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</si>
  <si>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</si>
  <si>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</si>
  <si>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</si>
  <si>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</si>
  <si>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</si>
  <si>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</si>
  <si>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</si>
  <si>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</si>
  <si>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</si>
  <si>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</si>
  <si>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</si>
  <si>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</si>
  <si>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</si>
  <si>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</si>
  <si>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</si>
  <si>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</si>
  <si>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</si>
  <si>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</si>
  <si>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</si>
  <si>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</si>
  <si>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</si>
  <si>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</si>
  <si>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</si>
  <si>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</si>
  <si>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</si>
  <si>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</si>
  <si>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</si>
  <si>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</si>
  <si>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</si>
  <si>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</si>
  <si>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</si>
  <si>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</si>
  <si>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</si>
  <si>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</si>
  <si>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</si>
  <si>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</si>
  <si>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</si>
  <si>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</si>
  <si>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</si>
  <si>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</si>
  <si>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</si>
  <si>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</si>
  <si>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</si>
  <si>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</si>
  <si>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</si>
  <si>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</si>
  <si>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</si>
  <si>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</si>
  <si>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</si>
  <si>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</si>
  <si>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</si>
  <si>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</si>
  <si>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</si>
  <si>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</si>
  <si>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</si>
  <si>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</si>
  <si>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</si>
  <si>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</si>
  <si>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</si>
  <si>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</si>
  <si>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</si>
  <si>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</si>
  <si>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</si>
  <si>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</si>
  <si>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</si>
  <si>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</si>
  <si>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</si>
  <si>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</si>
  <si>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</si>
  <si>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</si>
  <si>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</si>
  <si>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</si>
  <si>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</si>
  <si>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</si>
  <si>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</si>
  <si>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</si>
  <si>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</si>
  <si>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</si>
  <si>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</si>
  <si>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</si>
  <si>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</si>
  <si>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</si>
  <si>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</si>
  <si>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</si>
  <si>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</si>
  <si>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</si>
  <si>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</si>
  <si>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</si>
  <si>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</si>
  <si>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</si>
  <si>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</si>
  <si>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</si>
  <si>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</si>
  <si>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</si>
  <si>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</si>
  <si>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</si>
  <si>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</si>
  <si>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</si>
  <si>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</si>
  <si>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</si>
  <si>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</si>
  <si>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</si>
  <si>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</si>
  <si>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</si>
  <si>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</si>
  <si>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</si>
  <si>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</si>
  <si>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</si>
  <si>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</si>
  <si>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</si>
  <si>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</si>
  <si>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</si>
  <si>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</si>
  <si>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</si>
  <si>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</si>
  <si>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</si>
  <si>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</si>
  <si>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</si>
  <si>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</si>
  <si>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</si>
  <si>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</si>
  <si>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</si>
  <si>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</si>
  <si>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</si>
  <si>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</si>
  <si>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</si>
  <si>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</si>
  <si>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</si>
  <si>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</si>
  <si>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</si>
  <si>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</si>
  <si>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</si>
  <si>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</si>
  <si>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</si>
  <si>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</si>
  <si>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</si>
  <si>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</si>
  <si>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</si>
  <si>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</si>
  <si>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</si>
  <si>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</si>
  <si>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</si>
  <si>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</si>
  <si>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</si>
  <si>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</si>
  <si>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</si>
  <si>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</si>
  <si>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</si>
  <si>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</si>
  <si>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</si>
  <si>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</si>
  <si>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</si>
  <si>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</si>
  <si>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</si>
  <si>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</si>
  <si>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</si>
  <si>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</si>
  <si>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</si>
  <si>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</si>
  <si>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</si>
  <si>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</si>
  <si>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</si>
  <si>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</si>
  <si>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</si>
  <si>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</si>
  <si>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</si>
  <si>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</si>
  <si>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</si>
  <si>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</si>
  <si>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</si>
  <si>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</si>
  <si>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</si>
  <si>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</si>
  <si>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</si>
  <si>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</si>
  <si>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</si>
  <si>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</si>
  <si>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</si>
  <si>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</si>
  <si>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</si>
  <si>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</si>
  <si>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</si>
  <si>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</si>
  <si>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</si>
  <si>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</si>
  <si>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</si>
  <si>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</si>
  <si>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</si>
  <si>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</si>
  <si>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</si>
  <si>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</si>
  <si>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</si>
  <si>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</si>
  <si>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</si>
  <si>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</si>
  <si>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</si>
  <si>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</si>
  <si>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</si>
  <si>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</si>
  <si>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</si>
  <si>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</si>
  <si>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</si>
  <si>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</si>
  <si>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</si>
  <si>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</si>
  <si>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</si>
  <si>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</si>
  <si>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</si>
  <si>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</si>
  <si>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</si>
  <si>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</si>
  <si>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</si>
  <si>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</si>
  <si>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</si>
  <si>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</si>
  <si>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</si>
  <si>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</si>
  <si>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</si>
  <si>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</si>
  <si>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</si>
  <si>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</si>
  <si>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</si>
  <si>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</si>
  <si>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</si>
  <si>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</si>
  <si>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</si>
  <si>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</si>
  <si>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</si>
  <si>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</si>
  <si>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</si>
  <si>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</si>
  <si>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</si>
  <si>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</si>
  <si>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</si>
  <si>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</si>
  <si>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</si>
  <si>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</si>
  <si>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</si>
  <si>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</si>
  <si>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</si>
  <si>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</si>
  <si>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</si>
  <si>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</si>
  <si>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</si>
  <si>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</si>
  <si>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</si>
  <si>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</si>
  <si>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</si>
  <si>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</si>
  <si>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</si>
  <si>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</si>
  <si>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</si>
  <si>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</si>
  <si>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</si>
  <si>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</si>
  <si>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</si>
  <si>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</si>
  <si>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</si>
  <si>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</si>
  <si>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</si>
  <si>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</si>
  <si>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</si>
  <si>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</si>
  <si>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</si>
  <si>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</si>
  <si>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</si>
  <si>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</si>
  <si>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</si>
  <si>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</si>
  <si>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</si>
  <si>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</si>
  <si>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</si>
  <si>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</si>
  <si>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</si>
  <si>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</si>
  <si>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</si>
  <si>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</si>
  <si>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</si>
  <si>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</si>
  <si>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</si>
  <si>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</si>
  <si>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</si>
  <si>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</si>
  <si>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</si>
  <si>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</si>
  <si>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</si>
  <si>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</si>
  <si>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</si>
  <si>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</si>
  <si>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</si>
  <si>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</si>
  <si>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</si>
  <si>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</si>
  <si>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</si>
  <si>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</si>
  <si>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</si>
  <si>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</si>
  <si>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</si>
  <si>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</si>
  <si>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</si>
  <si>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</si>
  <si>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</si>
  <si>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</si>
  <si>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</si>
  <si>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</si>
  <si>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</si>
  <si>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</si>
  <si>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</si>
  <si>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</si>
  <si>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</si>
  <si>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</si>
  <si>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</si>
  <si>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</si>
  <si>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</si>
  <si>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</si>
  <si>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</si>
  <si>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</si>
  <si>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</si>
  <si>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</si>
  <si>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</si>
  <si>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</si>
  <si>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</si>
  <si>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</si>
  <si>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</si>
  <si>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</si>
  <si>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</si>
  <si>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</si>
  <si>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</si>
  <si>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</si>
  <si>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</si>
  <si>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</si>
  <si>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</si>
  <si>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</si>
  <si>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</si>
  <si>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</si>
  <si>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</si>
  <si>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</si>
  <si>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</si>
  <si>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</si>
  <si>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</si>
  <si>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</si>
  <si>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</si>
  <si>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</si>
  <si>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</si>
  <si>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</si>
  <si>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</si>
  <si>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</si>
  <si>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</si>
  <si>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</si>
  <si>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</si>
  <si>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</si>
  <si>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</si>
  <si>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</si>
  <si>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</si>
  <si>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</si>
  <si>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</si>
  <si>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</si>
  <si>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</si>
  <si>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</si>
  <si>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</si>
  <si>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</si>
  <si>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</si>
  <si>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</si>
  <si>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</si>
  <si>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</si>
  <si>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</si>
  <si>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</si>
  <si>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</si>
  <si>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</si>
  <si>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</si>
  <si>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</si>
  <si>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</si>
  <si>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</si>
  <si>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</si>
  <si>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</si>
  <si>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</si>
  <si>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</si>
  <si>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</si>
  <si>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</si>
  <si>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</si>
  <si>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</si>
  <si>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</si>
  <si>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</si>
  <si>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</si>
  <si>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</si>
  <si>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</si>
  <si>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</si>
  <si>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</si>
  <si>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</si>
  <si>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</si>
  <si>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</si>
  <si>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</si>
  <si>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</si>
  <si>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</si>
  <si>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</si>
  <si>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</si>
  <si>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</si>
  <si>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</si>
  <si>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</si>
  <si>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</si>
  <si>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</si>
  <si>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</si>
  <si>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</si>
  <si>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</si>
  <si>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</si>
  <si>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</si>
  <si>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</si>
  <si>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</si>
  <si>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</si>
  <si>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</si>
  <si>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</si>
  <si>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</si>
  <si>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</si>
  <si>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</si>
  <si>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</si>
  <si>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</si>
  <si>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</si>
  <si>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</si>
  <si>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</si>
  <si>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</si>
  <si>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</si>
  <si>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</si>
  <si>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</si>
  <si>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</si>
  <si>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</si>
  <si>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</si>
  <si>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</si>
  <si>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</si>
  <si>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</si>
  <si>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</si>
  <si>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</si>
  <si>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</si>
  <si>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</si>
  <si>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</si>
  <si>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</si>
  <si>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</si>
  <si>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</si>
  <si>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</si>
  <si>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</si>
  <si>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</si>
  <si>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</si>
  <si>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</si>
  <si>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</si>
  <si>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</si>
  <si>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</si>
  <si>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</si>
  <si>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</si>
  <si>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</si>
  <si>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</si>
  <si>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</si>
  <si>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</si>
  <si>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</si>
  <si>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</si>
  <si>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</si>
  <si>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</si>
  <si>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</si>
  <si>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</si>
  <si>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</si>
  <si>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</si>
  <si>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</si>
  <si>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</si>
  <si>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</si>
  <si>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</si>
  <si>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</si>
  <si>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</si>
  <si>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</si>
  <si>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</si>
  <si>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</si>
  <si>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</si>
  <si>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</si>
  <si>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</si>
  <si>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</si>
  <si>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</si>
  <si>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</si>
  <si>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</si>
  <si>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</si>
  <si>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</si>
  <si>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</si>
  <si>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</si>
  <si>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</si>
  <si>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</si>
  <si>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</si>
  <si>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</si>
  <si>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</si>
  <si>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</si>
  <si>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</si>
  <si>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</si>
  <si>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</si>
  <si>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</si>
  <si>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</si>
  <si>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</si>
  <si>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</si>
  <si>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</si>
  <si>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</si>
  <si>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</si>
  <si>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</si>
  <si>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</si>
  <si>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</si>
  <si>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</si>
  <si>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</si>
  <si>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</si>
  <si>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</si>
  <si>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</si>
  <si>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</si>
  <si>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</si>
  <si>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</si>
  <si>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</si>
  <si>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</si>
  <si>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</si>
  <si>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</si>
  <si>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</si>
  <si>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</si>
  <si>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</si>
  <si>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</si>
  <si>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</si>
  <si>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</si>
  <si>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</si>
  <si>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</si>
  <si>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</si>
  <si>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</si>
  <si>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</si>
  <si>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</si>
  <si>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</si>
  <si>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</si>
  <si>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</si>
  <si>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</si>
  <si>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</si>
  <si>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</si>
  <si>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</si>
  <si>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</si>
  <si>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</si>
  <si>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</si>
  <si>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</si>
  <si>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</si>
  <si>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</si>
  <si>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</si>
  <si>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</si>
  <si>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</si>
  <si>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</si>
  <si>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</si>
  <si>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</si>
  <si>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</si>
  <si>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</si>
  <si>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</si>
  <si>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</si>
  <si>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</si>
  <si>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</si>
  <si>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</si>
  <si>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</si>
  <si>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</si>
  <si>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</si>
  <si>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</si>
  <si>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</si>
  <si>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</si>
  <si>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</si>
  <si>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</si>
  <si>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</si>
  <si>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</si>
  <si>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</si>
  <si>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</si>
  <si>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</si>
  <si>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</si>
  <si>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</si>
  <si>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</si>
  <si>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</si>
  <si>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</si>
  <si>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</si>
  <si>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</si>
  <si>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</si>
  <si>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</si>
  <si>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</si>
  <si>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</si>
  <si>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</si>
  <si>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</si>
  <si>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</si>
  <si>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</si>
  <si>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</si>
  <si>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</si>
  <si>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</si>
  <si>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</si>
  <si>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</si>
  <si>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</si>
  <si>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</si>
  <si>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</si>
  <si>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</si>
  <si>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</si>
  <si>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</si>
  <si>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</si>
  <si>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</si>
  <si>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</si>
  <si>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</si>
  <si>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</si>
  <si>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</si>
  <si>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</si>
  <si>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</si>
  <si>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</si>
  <si>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</si>
  <si>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</si>
  <si>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</si>
  <si>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</si>
  <si>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</si>
  <si>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</si>
  <si>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</si>
  <si>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</si>
  <si>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</si>
  <si>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</si>
  <si>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</si>
  <si>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</si>
  <si>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</si>
  <si>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</si>
  <si>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</si>
  <si>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</si>
  <si>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</si>
  <si>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</si>
  <si>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</si>
  <si>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</si>
  <si>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</si>
  <si>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</si>
  <si>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</si>
  <si>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</si>
  <si>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</si>
  <si>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</si>
  <si>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</si>
  <si>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</si>
  <si>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</si>
  <si>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</si>
  <si>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</si>
  <si>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</si>
  <si>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</si>
  <si>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</si>
  <si>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</si>
  <si>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</si>
  <si>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</si>
  <si>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</si>
  <si>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</si>
  <si>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</si>
  <si>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</si>
  <si>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</si>
  <si>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</si>
  <si>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</si>
  <si>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</si>
  <si>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</si>
  <si>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</si>
  <si>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</si>
  <si>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</si>
  <si>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</si>
  <si>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</si>
  <si>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</si>
  <si>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</si>
  <si>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</si>
  <si>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</si>
  <si>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</si>
  <si>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</si>
  <si>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</si>
  <si>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</si>
  <si>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</si>
  <si>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</si>
  <si>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</si>
  <si>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</si>
  <si>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</si>
  <si>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</si>
  <si>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</si>
  <si>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</si>
  <si>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</si>
  <si>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</si>
  <si>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</si>
  <si>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</si>
  <si>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</si>
  <si>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</si>
  <si>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</si>
  <si>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</si>
  <si>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</si>
  <si>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</si>
  <si>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</si>
  <si>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</si>
  <si>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</si>
  <si>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</si>
  <si>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</si>
  <si>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</si>
  <si>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</si>
  <si>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</si>
  <si>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</si>
  <si>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</si>
  <si>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</si>
  <si>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</si>
  <si>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</si>
  <si>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</si>
  <si>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</si>
  <si>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</si>
  <si>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</si>
  <si>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</si>
  <si>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</si>
  <si>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</si>
  <si>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</si>
  <si>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</si>
  <si>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</si>
  <si>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</si>
  <si>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</si>
  <si>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</si>
  <si>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</si>
  <si>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</si>
  <si>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</si>
  <si>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</si>
  <si>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</si>
  <si>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</si>
  <si>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</si>
  <si>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</si>
  <si>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</si>
  <si>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</si>
  <si>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</si>
  <si>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</si>
  <si>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</si>
  <si>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</si>
  <si>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</si>
  <si>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</si>
  <si>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</si>
  <si>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</si>
  <si>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</si>
  <si>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</si>
  <si>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</si>
  <si>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</si>
  <si>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</si>
  <si>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</si>
  <si>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</si>
  <si>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</si>
  <si>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</si>
  <si>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</si>
  <si>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</si>
  <si>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</si>
  <si>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</si>
  <si>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</si>
  <si>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</si>
  <si>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</si>
  <si>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</si>
  <si>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</si>
  <si>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</si>
  <si>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</si>
  <si>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</si>
  <si>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</si>
  <si>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</si>
  <si>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</si>
  <si>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</si>
  <si>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</si>
  <si>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</si>
  <si>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</si>
  <si>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</si>
  <si>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</si>
  <si>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</si>
  <si>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</si>
  <si>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</si>
  <si>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</si>
  <si>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</si>
  <si>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</si>
  <si>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</si>
  <si>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</si>
  <si>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</si>
  <si>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</si>
  <si>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</si>
  <si>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</si>
  <si>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</si>
  <si>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</si>
  <si>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</si>
  <si>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</si>
  <si>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</si>
  <si>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</si>
  <si>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</si>
  <si>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</si>
  <si>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</si>
  <si>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</si>
  <si>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</si>
  <si>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</si>
  <si>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</si>
  <si>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</si>
  <si>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</si>
  <si>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</si>
  <si>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</si>
  <si>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</si>
  <si>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</si>
  <si>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</si>
  <si>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</si>
  <si>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</si>
  <si>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</si>
  <si>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</si>
  <si>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</si>
  <si>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</si>
  <si>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</si>
  <si>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</si>
  <si>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</si>
  <si>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</si>
  <si>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</si>
  <si>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</si>
  <si>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</si>
  <si>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</si>
  <si>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</si>
  <si>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</si>
  <si>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</si>
  <si>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</si>
  <si>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</si>
  <si>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</si>
  <si>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</si>
  <si>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</si>
  <si>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</si>
  <si>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</si>
  <si>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</si>
  <si>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</si>
  <si>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</si>
  <si>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</si>
  <si>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</si>
  <si>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</si>
  <si>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</si>
  <si>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</si>
  <si>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</si>
  <si>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</si>
  <si>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</si>
  <si>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</si>
  <si>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</si>
  <si>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</si>
  <si>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</si>
  <si>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</si>
  <si>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</si>
  <si>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</si>
  <si>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</si>
  <si>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</si>
  <si>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</si>
  <si>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</si>
  <si>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</si>
  <si>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</si>
  <si>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</si>
  <si>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</si>
  <si>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</si>
  <si>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</si>
  <si>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</si>
  <si>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</si>
  <si>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</si>
  <si>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</si>
  <si>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</si>
  <si>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</si>
  <si>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</si>
  <si>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</si>
  <si>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</si>
  <si>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</si>
  <si>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</si>
  <si>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</si>
  <si>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</si>
  <si>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</si>
  <si>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</si>
  <si>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</si>
  <si>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</si>
  <si>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</si>
  <si>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</si>
  <si>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</si>
  <si>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</si>
  <si>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</si>
  <si>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</si>
  <si>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</si>
  <si>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</si>
  <si>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</si>
  <si>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</si>
  <si>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</si>
  <si>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</si>
  <si>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</si>
  <si>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</si>
  <si>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</si>
  <si>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</si>
  <si>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</si>
  <si>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</si>
  <si>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</si>
  <si>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</si>
  <si>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</si>
  <si>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</si>
  <si>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</si>
  <si>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</si>
  <si>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</si>
  <si>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</si>
  <si>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</si>
  <si>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</si>
  <si>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</si>
  <si>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</si>
  <si>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</si>
  <si>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</si>
  <si>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</si>
  <si>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</si>
  <si>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</si>
  <si>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</si>
  <si>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</si>
  <si>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</si>
  <si>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</si>
  <si>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</si>
  <si>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</si>
  <si>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</si>
  <si>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</si>
  <si>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</si>
  <si>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</si>
  <si>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</si>
  <si>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</si>
  <si>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</si>
  <si>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</si>
  <si>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</si>
  <si>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</si>
  <si>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</si>
  <si>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</si>
  <si>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</si>
  <si>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</si>
  <si>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</si>
  <si>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</si>
  <si>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</si>
  <si>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</si>
  <si>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</si>
  <si>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</si>
  <si>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</si>
  <si>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</si>
  <si>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</si>
  <si>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</si>
  <si>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</si>
  <si>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</si>
  <si>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</si>
  <si>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</si>
  <si>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</si>
  <si>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</si>
  <si>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</si>
  <si>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</si>
  <si>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</si>
  <si>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</si>
  <si>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</si>
  <si>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</si>
  <si>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</si>
  <si>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</si>
  <si>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</si>
  <si>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</si>
  <si>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</si>
  <si>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</si>
  <si>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</si>
  <si>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</si>
  <si>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</si>
  <si>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</si>
  <si>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</si>
  <si>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</si>
  <si>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</si>
  <si>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</si>
  <si>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</si>
  <si>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</si>
  <si>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</si>
  <si>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</si>
  <si>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</si>
  <si>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</si>
  <si>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</si>
  <si>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</si>
  <si>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</si>
  <si>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</si>
  <si>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</si>
  <si>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</si>
  <si>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</si>
  <si>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</si>
  <si>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</si>
  <si>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</si>
  <si>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</si>
  <si>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</si>
  <si>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</si>
  <si>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</si>
  <si>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</si>
  <si>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</si>
  <si>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</si>
  <si>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</si>
  <si>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</si>
  <si>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</si>
  <si>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</si>
  <si>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</si>
  <si>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</si>
  <si>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</si>
  <si>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</si>
  <si>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</si>
  <si>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</si>
  <si>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</si>
  <si>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</si>
  <si>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</si>
  <si>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</si>
  <si>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</si>
  <si>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</si>
  <si>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</si>
  <si>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</si>
  <si>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</si>
  <si>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</si>
  <si>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</si>
  <si>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</si>
  <si>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</si>
  <si>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</si>
  <si>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</si>
  <si>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</si>
  <si>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</si>
  <si>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</si>
  <si>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</si>
  <si>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</si>
  <si>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</si>
  <si>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</si>
  <si>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</si>
  <si>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</si>
  <si>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</si>
  <si>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</si>
  <si>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</si>
  <si>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</si>
  <si>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</si>
  <si>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</si>
  <si>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</si>
  <si>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</si>
  <si>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</si>
  <si>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</si>
  <si>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</si>
  <si>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</si>
  <si>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</si>
  <si>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</si>
  <si>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</si>
  <si>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</si>
  <si>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</si>
  <si>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</si>
  <si>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</si>
  <si>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</si>
  <si>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</si>
  <si>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</si>
  <si>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</si>
  <si>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</si>
  <si>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</si>
  <si>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</si>
  <si>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</si>
  <si>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</si>
  <si>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</si>
  <si>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</si>
  <si>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</si>
  <si>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</si>
  <si>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</si>
  <si>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</si>
  <si>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</si>
  <si>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</si>
  <si>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</si>
  <si>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</si>
  <si>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</si>
  <si>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</si>
  <si>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</si>
  <si>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</si>
  <si>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</si>
  <si>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</si>
  <si>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</si>
  <si>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</si>
  <si>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</si>
  <si>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</si>
  <si>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</si>
  <si>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</si>
  <si>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</si>
  <si>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</si>
  <si>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</si>
  <si>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</si>
  <si>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</si>
  <si>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</si>
  <si>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</si>
  <si>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</si>
  <si>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</si>
  <si>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</si>
  <si>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</si>
  <si>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</si>
  <si>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</si>
  <si>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</si>
  <si>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</si>
  <si>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</si>
  <si>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</si>
  <si>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</si>
  <si>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</si>
  <si>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</si>
  <si>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</si>
  <si>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</si>
  <si>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</si>
  <si>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</si>
  <si>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</si>
  <si>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</si>
  <si>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</si>
  <si>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</si>
  <si>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</si>
  <si>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</si>
  <si>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</si>
  <si>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</si>
  <si>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</si>
  <si>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</si>
  <si>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</si>
  <si>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</si>
  <si>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</si>
  <si>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</si>
  <si>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</si>
  <si>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</si>
  <si>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</si>
  <si>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</si>
  <si>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</si>
  <si>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</si>
  <si>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</si>
  <si>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</si>
  <si>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</si>
  <si>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</si>
  <si>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</si>
  <si>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</si>
  <si>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</si>
  <si>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</si>
  <si>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</si>
  <si>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</si>
  <si>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</si>
  <si>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</si>
  <si>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</si>
  <si>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</si>
  <si>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</si>
  <si>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</si>
  <si>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</si>
  <si>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</si>
  <si>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</si>
  <si>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</si>
  <si>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</si>
  <si>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</si>
  <si>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</si>
  <si>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</si>
  <si>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</si>
  <si>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</si>
  <si>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</si>
  <si>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</si>
  <si>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</si>
  <si>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</si>
  <si>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</si>
  <si>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</si>
  <si>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</si>
  <si>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</si>
  <si>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</si>
  <si>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</si>
  <si>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</si>
  <si>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</si>
  <si>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</si>
  <si>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</si>
  <si>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</si>
  <si>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</si>
  <si>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</si>
  <si>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</si>
  <si>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</si>
  <si>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</si>
  <si>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</si>
  <si>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</si>
  <si>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</si>
  <si>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</si>
  <si>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</si>
  <si>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</si>
  <si>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</si>
  <si>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</si>
  <si>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</si>
  <si>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</si>
  <si>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</si>
  <si>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</si>
  <si>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</si>
  <si>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</si>
  <si>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</si>
  <si>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</si>
  <si>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</si>
  <si>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</si>
  <si>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</si>
  <si>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</si>
  <si>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</si>
  <si>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</si>
  <si>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</si>
  <si>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</si>
  <si>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</si>
  <si>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</si>
  <si>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</si>
  <si>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</si>
  <si>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</si>
  <si>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</si>
  <si>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</si>
  <si>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</si>
  <si>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</si>
  <si>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</si>
  <si>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</si>
  <si>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</si>
  <si>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</si>
  <si>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</si>
  <si>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</si>
  <si>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</si>
  <si>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</si>
  <si>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</si>
  <si>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</si>
  <si>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</si>
  <si>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</si>
  <si>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</si>
  <si>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</si>
  <si>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</si>
  <si>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</si>
  <si>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</si>
  <si>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</si>
  <si>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</si>
  <si>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</si>
  <si>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</si>
  <si>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</si>
  <si>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</si>
  <si>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</si>
  <si>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</si>
  <si>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</si>
  <si>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</si>
  <si>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</si>
  <si>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</si>
  <si>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</si>
  <si>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</si>
  <si>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</si>
  <si>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</si>
  <si>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</si>
  <si>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</si>
  <si>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</si>
  <si>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</si>
  <si>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</si>
  <si>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</si>
  <si>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</si>
  <si>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</si>
  <si>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</si>
  <si>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</si>
  <si>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</si>
  <si>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</si>
  <si>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</si>
  <si>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</si>
  <si>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</si>
  <si>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</si>
  <si>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</si>
  <si>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</si>
  <si>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</si>
  <si>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</si>
  <si>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</si>
  <si>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</si>
  <si>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</si>
  <si>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</si>
  <si>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</si>
  <si>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</si>
  <si>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</si>
  <si>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</si>
  <si>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</si>
  <si>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</si>
  <si>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</si>
  <si>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</si>
  <si>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</si>
  <si>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</si>
  <si>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</si>
  <si>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</si>
  <si>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</si>
  <si>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</si>
  <si>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</si>
  <si>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</si>
  <si>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</si>
  <si>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</si>
  <si>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</si>
  <si>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</si>
  <si>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</si>
  <si>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</si>
  <si>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</si>
  <si>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</si>
  <si>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</si>
  <si>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</si>
  <si>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</si>
  <si>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</si>
  <si>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</si>
  <si>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</si>
  <si>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</si>
  <si>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</si>
  <si>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</si>
  <si>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</si>
  <si>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</si>
  <si>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</si>
  <si>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</si>
  <si>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</si>
  <si>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</si>
  <si>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</si>
  <si>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</si>
  <si>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</si>
  <si>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</si>
  <si>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</si>
  <si>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</si>
  <si>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</si>
  <si>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</si>
  <si>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</si>
  <si>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</si>
  <si>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</si>
  <si>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</si>
  <si>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</si>
  <si>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</si>
  <si>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</si>
  <si>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</si>
  <si>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</si>
  <si>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</si>
  <si>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</si>
  <si>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</si>
  <si>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</si>
  <si>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</si>
  <si>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</si>
  <si>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</si>
  <si>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</si>
  <si>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</si>
  <si>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</si>
  <si>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</si>
  <si>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</si>
  <si>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</si>
  <si>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</si>
  <si>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</si>
  <si>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</si>
  <si>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</si>
  <si>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</si>
  <si>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</si>
  <si>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</si>
  <si>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</si>
  <si>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</si>
  <si>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</si>
  <si>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</si>
  <si>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</si>
  <si>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</si>
  <si>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</si>
  <si>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</si>
  <si>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</si>
  <si>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</si>
  <si>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</si>
  <si>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</si>
  <si>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</si>
  <si>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</si>
  <si>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</si>
  <si>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</si>
  <si>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</si>
  <si>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</si>
  <si>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</si>
  <si>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</si>
  <si>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</si>
  <si>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</si>
  <si>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</si>
  <si>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</si>
  <si>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</si>
  <si>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</si>
  <si>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</si>
  <si>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</si>
  <si>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</si>
  <si>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</si>
  <si>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</si>
  <si>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</si>
  <si>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</si>
  <si>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</si>
  <si>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</si>
  <si>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</si>
  <si>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</si>
  <si>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</si>
  <si>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</si>
  <si>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</si>
  <si>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</si>
  <si>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</si>
  <si>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</si>
  <si>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</si>
  <si>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</si>
  <si>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</si>
  <si>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</si>
  <si>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</si>
  <si>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</si>
  <si>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</si>
  <si>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</si>
  <si>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</si>
  <si>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</si>
  <si>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</si>
  <si>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</si>
  <si>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</si>
  <si>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</si>
  <si>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</si>
  <si>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</si>
  <si>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</si>
  <si>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</si>
  <si>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</si>
  <si>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</si>
  <si>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</si>
  <si>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</si>
  <si>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</si>
  <si>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</si>
  <si>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</si>
  <si>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</si>
  <si>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</si>
  <si>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</si>
  <si>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</si>
  <si>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</si>
  <si>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</si>
  <si>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</si>
  <si>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</si>
  <si>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</si>
  <si>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</si>
  <si>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</si>
  <si>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</si>
  <si>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</si>
  <si>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</si>
  <si>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</si>
  <si>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</si>
  <si>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</si>
  <si>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</si>
  <si>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</si>
  <si>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</si>
  <si>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</si>
  <si>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</si>
  <si>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</si>
  <si>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</si>
  <si>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</si>
  <si>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</si>
  <si>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</si>
  <si>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</si>
  <si>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</si>
  <si>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</si>
  <si>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</si>
  <si>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</si>
  <si>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</si>
  <si>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</si>
  <si>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</si>
  <si>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</si>
  <si>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</si>
  <si>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</si>
  <si>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</si>
  <si>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</si>
  <si>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</si>
  <si>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</si>
  <si>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</si>
  <si>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</si>
  <si>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</si>
  <si>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</si>
  <si>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</si>
  <si>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</si>
  <si>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</si>
  <si>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</si>
  <si>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</si>
  <si>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</si>
  <si>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</si>
  <si>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</si>
  <si>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</si>
  <si>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</si>
  <si>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</si>
  <si>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</si>
  <si>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</si>
  <si>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</si>
  <si>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</si>
  <si>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</si>
  <si>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</si>
  <si>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</si>
  <si>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</si>
  <si>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</si>
  <si>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</si>
  <si>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</si>
  <si>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</si>
  <si>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</si>
  <si>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</si>
  <si>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</si>
  <si>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</si>
  <si>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</si>
  <si>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</si>
  <si>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</si>
  <si>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</si>
  <si>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</si>
  <si>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</si>
  <si>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</si>
  <si>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</si>
  <si>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</si>
  <si>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</si>
  <si>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</si>
  <si>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</si>
  <si>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</si>
  <si>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</si>
  <si>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</si>
  <si>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</si>
  <si>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</si>
  <si>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</si>
  <si>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</si>
  <si>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</si>
  <si>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</si>
  <si>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</si>
  <si>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</si>
  <si>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</si>
  <si>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</si>
  <si>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</si>
  <si>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</si>
  <si>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</si>
  <si>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</si>
  <si>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</si>
  <si>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</si>
  <si>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</si>
  <si>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</si>
  <si>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</si>
  <si>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</si>
  <si>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</si>
  <si>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</si>
  <si>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</si>
  <si>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</si>
  <si>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</si>
  <si>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</si>
  <si>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</si>
  <si>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</si>
  <si>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</si>
  <si>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</si>
  <si>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</si>
  <si>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</si>
  <si>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</si>
  <si>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</si>
  <si>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</si>
  <si>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</si>
  <si>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</si>
  <si>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</si>
  <si>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</si>
  <si>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</si>
  <si>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</si>
  <si>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</si>
  <si>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</si>
  <si>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</si>
  <si>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</si>
  <si>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</si>
  <si>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</si>
  <si>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</si>
  <si>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</si>
  <si>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</si>
  <si>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</si>
  <si>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</si>
  <si>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</si>
  <si>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</si>
  <si>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</si>
  <si>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</si>
  <si>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</si>
  <si>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</si>
  <si>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</si>
  <si>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</si>
  <si>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</si>
  <si>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</si>
  <si>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</si>
  <si>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</si>
  <si>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</si>
  <si>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</si>
  <si>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</si>
  <si>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</si>
  <si>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</si>
  <si>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</si>
  <si>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</si>
  <si>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</si>
  <si>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</si>
  <si>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</si>
  <si>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</si>
  <si>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</si>
  <si>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</si>
  <si>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</si>
  <si>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</si>
  <si>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</si>
  <si>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</si>
  <si>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</si>
  <si>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</si>
  <si>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</si>
  <si>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</si>
  <si>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</si>
  <si>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</si>
  <si>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</si>
  <si>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</si>
  <si>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</si>
  <si>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</si>
  <si>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</si>
  <si>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</si>
  <si>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</si>
  <si>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</si>
  <si>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</si>
  <si>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</si>
  <si>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</si>
  <si>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</si>
  <si>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</si>
  <si>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</si>
  <si>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</si>
  <si>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</si>
  <si>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</si>
  <si>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</si>
  <si>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</si>
  <si>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</si>
  <si>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</si>
  <si>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</si>
  <si>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</si>
  <si>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</si>
  <si>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</si>
  <si>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</si>
  <si>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</si>
  <si>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</si>
  <si>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</si>
  <si>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</si>
  <si>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</si>
  <si>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</si>
  <si>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</si>
  <si>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</si>
  <si>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</si>
  <si>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</si>
  <si>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</si>
  <si>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</si>
  <si>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</si>
  <si>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</si>
  <si>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</si>
  <si>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</si>
  <si>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</si>
  <si>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</si>
  <si>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</si>
  <si>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</si>
  <si>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</si>
  <si>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</si>
  <si>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</si>
  <si>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</si>
  <si>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</si>
  <si>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</si>
  <si>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</si>
  <si>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</si>
  <si>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</si>
  <si>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</si>
  <si>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</si>
  <si>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</si>
  <si>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</si>
  <si>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</si>
  <si>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</si>
  <si>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</si>
  <si>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</si>
  <si>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</si>
  <si>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</si>
  <si>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</si>
  <si>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</si>
  <si>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</si>
  <si>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</si>
  <si>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</si>
  <si>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</si>
  <si>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</si>
  <si>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</si>
  <si>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</si>
  <si>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</si>
  <si>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</si>
  <si>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</si>
  <si>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</si>
  <si>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</si>
  <si>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</si>
  <si>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</si>
  <si>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</si>
  <si>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</si>
  <si>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</si>
  <si>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</si>
  <si>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</si>
  <si>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</si>
  <si>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</si>
  <si>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</si>
  <si>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</si>
  <si>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</si>
  <si>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</si>
  <si>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</si>
  <si>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</si>
  <si>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</si>
  <si>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</si>
  <si>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</si>
  <si>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</si>
  <si>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</si>
  <si>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</si>
  <si>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</si>
  <si>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</si>
  <si>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</si>
  <si>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</si>
  <si>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</si>
  <si>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</si>
  <si>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</si>
  <si>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</si>
  <si>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</si>
  <si>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</si>
  <si>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</si>
  <si>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</si>
  <si>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</si>
  <si>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</si>
  <si>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</si>
  <si>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</si>
  <si>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</si>
  <si>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</si>
  <si>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</si>
  <si>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</si>
  <si>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</si>
  <si>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</si>
  <si>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</si>
  <si>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</si>
  <si>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</si>
  <si>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</si>
  <si>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</si>
  <si>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</si>
  <si>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</si>
  <si>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</si>
  <si>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</si>
  <si>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</si>
  <si>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</si>
  <si>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</si>
  <si>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</si>
  <si>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</si>
  <si>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</si>
  <si>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</si>
  <si>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</si>
  <si>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</si>
  <si>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</si>
  <si>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</si>
  <si>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</si>
  <si>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</si>
  <si>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</si>
  <si>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</si>
  <si>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</si>
  <si>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</si>
  <si>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</si>
  <si>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</si>
  <si>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</si>
  <si>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</si>
  <si>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</si>
  <si>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</si>
  <si>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</si>
  <si>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</si>
  <si>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</si>
  <si>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</si>
  <si>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</si>
  <si>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</si>
  <si>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</si>
  <si>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</si>
  <si>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</si>
  <si>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</si>
  <si>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</si>
  <si>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</si>
  <si>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</si>
  <si>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</si>
  <si>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</si>
  <si>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</si>
  <si>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</si>
  <si>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</si>
  <si>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</si>
  <si>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</si>
  <si>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</si>
  <si>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</si>
  <si>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</si>
  <si>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</si>
  <si>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</si>
  <si>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</si>
  <si>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</si>
  <si>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</si>
  <si>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</si>
  <si>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</si>
  <si>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</si>
  <si>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</si>
  <si>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</si>
  <si>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</si>
  <si>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</si>
  <si>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</si>
  <si>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</si>
  <si>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</si>
  <si>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</si>
  <si>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</si>
  <si>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</si>
  <si>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</si>
  <si>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</si>
  <si>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</si>
  <si>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</si>
  <si>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</si>
  <si>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</si>
  <si>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</si>
  <si>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</si>
  <si>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</si>
  <si>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</si>
  <si>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</si>
  <si>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</si>
  <si>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</si>
  <si>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</si>
  <si>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</si>
  <si>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</si>
  <si>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</si>
  <si>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</si>
  <si>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</si>
  <si>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</si>
  <si>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</si>
  <si>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</si>
  <si>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</si>
  <si>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</si>
  <si>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</si>
  <si>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</si>
  <si>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</si>
  <si>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</si>
  <si>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</si>
  <si>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</si>
  <si>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</si>
  <si>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</si>
  <si>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</si>
  <si>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</si>
  <si>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</si>
  <si>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</si>
  <si>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</si>
  <si>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</si>
  <si>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</si>
  <si>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</si>
  <si>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</si>
  <si>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</si>
  <si>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</si>
  <si>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</si>
  <si>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</si>
  <si>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</si>
  <si>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</si>
  <si>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</si>
  <si>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</si>
  <si>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</si>
  <si>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</si>
  <si>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</si>
  <si>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</si>
  <si>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</si>
  <si>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</si>
  <si>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</si>
  <si>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</si>
  <si>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</si>
  <si>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</si>
  <si>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</si>
  <si>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</si>
  <si>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</si>
  <si>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</si>
  <si>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</si>
  <si>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</si>
  <si>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</si>
  <si>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</si>
  <si>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</si>
  <si>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</si>
  <si>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</si>
  <si>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</si>
  <si>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</si>
  <si>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</si>
  <si>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</si>
  <si>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</si>
  <si>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</si>
  <si>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</si>
  <si>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</si>
  <si>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</si>
  <si>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</si>
  <si>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</si>
  <si>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</si>
  <si>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</si>
  <si>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</si>
  <si>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</si>
  <si>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</si>
  <si>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</si>
  <si>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</si>
  <si>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</si>
  <si>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</si>
  <si>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</si>
  <si>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</si>
  <si>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</si>
  <si>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</si>
  <si>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</si>
  <si>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</si>
  <si>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</si>
  <si>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</si>
  <si>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</si>
  <si>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</si>
  <si>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</si>
  <si>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</si>
  <si>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</si>
  <si>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</si>
  <si>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</si>
  <si>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</si>
  <si>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</si>
  <si>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</si>
  <si>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</si>
  <si>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</si>
  <si>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</si>
  <si>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</si>
  <si>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</si>
  <si>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</si>
  <si>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</si>
  <si>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</si>
  <si>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</si>
  <si>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</si>
  <si>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</si>
  <si>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</si>
  <si>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</si>
  <si>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</si>
  <si>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</si>
  <si>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</si>
  <si>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</si>
  <si>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</si>
  <si>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</si>
  <si>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</si>
  <si>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</si>
  <si>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</si>
  <si>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</si>
  <si>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</si>
  <si>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</si>
  <si>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</si>
  <si>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</si>
  <si>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</si>
  <si>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</si>
  <si>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</si>
  <si>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</si>
  <si>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</si>
  <si>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</si>
  <si>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</si>
  <si>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</si>
  <si>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</si>
  <si>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</si>
  <si>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</si>
  <si>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</si>
  <si>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</si>
  <si>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</si>
  <si>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</si>
  <si>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</si>
  <si>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</si>
  <si>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</si>
  <si>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</si>
  <si>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</si>
  <si>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</si>
  <si>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</si>
  <si>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</si>
  <si>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</si>
  <si>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</si>
  <si>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</si>
  <si>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</si>
  <si>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</si>
  <si>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</si>
  <si>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</si>
  <si>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</si>
  <si>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</si>
  <si>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</si>
  <si>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</si>
  <si>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</si>
  <si>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</si>
  <si>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</si>
  <si>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</si>
  <si>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</si>
  <si>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</si>
  <si>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</si>
  <si>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</si>
  <si>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</si>
  <si>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</si>
  <si>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</si>
  <si>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</si>
  <si>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</si>
  <si>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</si>
  <si>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</si>
  <si>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</si>
  <si>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</si>
  <si>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</si>
  <si>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</si>
  <si>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</si>
  <si>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</si>
  <si>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</si>
  <si>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</si>
  <si>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</si>
  <si>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</si>
  <si>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</si>
  <si>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</si>
  <si>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</si>
  <si>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</si>
  <si>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</si>
  <si>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</si>
  <si>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</si>
  <si>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</si>
  <si>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</si>
  <si>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</si>
  <si>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</si>
  <si>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</si>
  <si>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</si>
  <si>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</si>
  <si>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</si>
  <si>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</si>
  <si>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</si>
  <si>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</si>
  <si>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</si>
  <si>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</si>
  <si>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</si>
  <si>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</si>
  <si>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</si>
  <si>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</si>
  <si>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</si>
  <si>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</si>
  <si>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</si>
  <si>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</si>
  <si>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</si>
  <si>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</si>
  <si>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</si>
  <si>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</si>
  <si>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</si>
  <si>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</si>
  <si>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</si>
  <si>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</si>
  <si>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</si>
  <si>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</si>
  <si>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</si>
  <si>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</si>
  <si>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</si>
  <si>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</si>
  <si>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</si>
  <si>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</si>
  <si>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</si>
  <si>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</si>
  <si>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</si>
  <si>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</si>
  <si>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</si>
  <si>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</si>
  <si>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</si>
  <si>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</si>
  <si>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</si>
  <si>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</si>
  <si>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</si>
  <si>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</si>
  <si>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</si>
  <si>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</si>
  <si>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</si>
  <si>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</si>
  <si>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</si>
  <si>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</si>
  <si>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</si>
  <si>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</si>
  <si>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</si>
  <si>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</si>
  <si>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</si>
  <si>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</si>
  <si>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</si>
  <si>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</si>
  <si>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</si>
  <si>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</si>
  <si>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</si>
  <si>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</si>
  <si>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</si>
  <si>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</si>
  <si>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</si>
  <si>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</si>
  <si>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</si>
  <si>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</si>
  <si>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</si>
  <si>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</si>
  <si>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</si>
  <si>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</si>
  <si>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</si>
  <si>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</si>
  <si>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</si>
  <si>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</si>
  <si>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</si>
  <si>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</si>
  <si>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</si>
  <si>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</si>
  <si>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</si>
  <si>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</si>
  <si>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</si>
  <si>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</si>
  <si>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</si>
  <si>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</si>
  <si>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</si>
  <si>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</si>
  <si>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</si>
  <si>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</si>
  <si>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</si>
  <si>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</si>
  <si>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</si>
  <si>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</si>
  <si>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</si>
  <si>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</si>
  <si>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</si>
  <si>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</si>
  <si>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</si>
  <si>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</si>
  <si>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</si>
  <si>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</si>
  <si>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</si>
  <si>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</si>
  <si>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</si>
  <si>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</si>
  <si>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</si>
  <si>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</si>
  <si>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</si>
  <si>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</si>
  <si>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</si>
  <si>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</si>
  <si>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</si>
  <si>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</si>
  <si>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</si>
  <si>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</si>
  <si>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</si>
  <si>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</si>
  <si>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</si>
  <si>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</si>
  <si>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</si>
  <si>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</si>
  <si>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</si>
  <si>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</si>
  <si>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</si>
  <si>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</si>
  <si>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</si>
  <si>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</si>
  <si>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</si>
  <si>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</si>
  <si>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</si>
  <si>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</si>
  <si>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</si>
  <si>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</si>
  <si>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</si>
  <si>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</si>
  <si>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</si>
  <si>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</si>
  <si>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</si>
  <si>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</si>
  <si>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</si>
  <si>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</si>
  <si>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</si>
  <si>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</si>
  <si>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</si>
  <si>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</si>
  <si>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</si>
  <si>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</si>
  <si>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</si>
  <si>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</si>
  <si>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</si>
  <si>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</si>
  <si>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</si>
  <si>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</si>
  <si>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</si>
  <si>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</si>
  <si>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</si>
  <si>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</si>
  <si>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</si>
  <si>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</si>
  <si>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</si>
  <si>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</si>
  <si>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</si>
  <si>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</si>
  <si>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</si>
  <si>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</si>
  <si>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</si>
  <si>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</si>
  <si>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</si>
  <si>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</si>
  <si>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</si>
  <si>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</si>
  <si>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</si>
  <si>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</si>
  <si>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</si>
  <si>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</si>
  <si>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</si>
  <si>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</si>
  <si>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</si>
  <si>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</si>
  <si>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</si>
  <si>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</si>
  <si>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</si>
  <si>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</si>
  <si>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</si>
  <si>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</si>
  <si>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</si>
  <si>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</si>
  <si>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</si>
  <si>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</si>
  <si>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</si>
  <si>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</si>
  <si>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</si>
  <si>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</si>
  <si>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</si>
  <si>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</si>
  <si>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</si>
  <si>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</si>
  <si>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</si>
  <si>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</si>
  <si>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</si>
  <si>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</si>
  <si>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</si>
  <si>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</si>
  <si>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</si>
  <si>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</si>
  <si>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</si>
  <si>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</si>
  <si>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</si>
  <si>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</si>
  <si>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</si>
  <si>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</si>
  <si>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</si>
  <si>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</si>
  <si>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</si>
  <si>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</si>
  <si>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</si>
  <si>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</si>
  <si>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</si>
  <si>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</si>
  <si>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</si>
  <si>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</si>
  <si>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</si>
  <si>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</si>
  <si>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</si>
  <si>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</si>
  <si>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</si>
  <si>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</si>
  <si>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</si>
  <si>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</si>
  <si>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</si>
  <si>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</si>
  <si>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</si>
  <si>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</si>
  <si>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</si>
  <si>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</si>
  <si>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</si>
  <si>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</si>
  <si>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</si>
  <si>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</si>
  <si>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</si>
  <si>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</si>
  <si>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</si>
  <si>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</si>
  <si>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</si>
  <si>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</si>
  <si>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</si>
  <si>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</si>
  <si>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</si>
  <si>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</si>
  <si>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</si>
  <si>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</si>
  <si>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</si>
  <si>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</si>
  <si>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</si>
  <si>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</si>
  <si>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</si>
  <si>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</si>
  <si>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</si>
  <si>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</si>
  <si>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</si>
  <si>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</si>
  <si>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</si>
  <si>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</si>
  <si>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</si>
  <si>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</si>
  <si>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</si>
  <si>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</si>
  <si>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</si>
  <si>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</si>
  <si>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</si>
  <si>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</si>
  <si>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</si>
  <si>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</si>
  <si>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</si>
  <si>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</si>
  <si>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</si>
  <si>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</si>
  <si>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</si>
  <si>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</si>
  <si>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</si>
  <si>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</si>
  <si>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</si>
  <si>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</si>
  <si>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</si>
  <si>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</si>
  <si>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</si>
  <si>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</si>
  <si>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</si>
  <si>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</si>
  <si>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</si>
  <si>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</si>
  <si>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</si>
  <si>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</si>
  <si>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</si>
  <si>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</si>
  <si>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</si>
  <si>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</si>
  <si>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</si>
  <si>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</si>
  <si>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</si>
  <si>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</si>
  <si>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</si>
  <si>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</si>
  <si>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</si>
  <si>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</si>
  <si>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</si>
  <si>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</si>
  <si>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</si>
  <si>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</si>
  <si>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</si>
  <si>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</si>
  <si>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</si>
  <si>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</si>
  <si>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</si>
  <si>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</si>
  <si>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</si>
  <si>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</si>
  <si>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</si>
  <si>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</si>
  <si>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</si>
  <si>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</si>
  <si>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</si>
  <si>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</si>
  <si>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</si>
  <si>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</si>
  <si>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</si>
  <si>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</si>
  <si>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</si>
  <si>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</si>
  <si>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</si>
  <si>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</si>
  <si>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</si>
  <si>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</si>
  <si>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</si>
  <si>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</si>
  <si>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</si>
  <si>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</si>
  <si>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</si>
  <si>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</si>
  <si>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</si>
  <si>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</si>
  <si>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</si>
  <si>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</si>
  <si>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</si>
  <si>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</si>
  <si>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</si>
  <si>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</si>
  <si>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</si>
  <si>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</si>
  <si>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</si>
  <si>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</si>
  <si>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</si>
  <si>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</si>
  <si>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</si>
  <si>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</si>
  <si>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</si>
  <si>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</si>
  <si>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</si>
  <si>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</si>
  <si>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</si>
  <si>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</si>
  <si>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</si>
  <si>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</si>
  <si>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</si>
  <si>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</si>
  <si>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</si>
  <si>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</si>
  <si>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</si>
  <si>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</si>
  <si>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</si>
  <si>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</si>
  <si>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</si>
  <si>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</si>
  <si>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</si>
  <si>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</si>
  <si>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</si>
  <si>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</si>
  <si>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</si>
  <si>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</si>
  <si>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</si>
  <si>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</si>
  <si>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</si>
  <si>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</si>
  <si>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</si>
  <si>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</si>
  <si>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</si>
  <si>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</si>
  <si>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</si>
  <si>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</si>
  <si>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</si>
  <si>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</si>
  <si>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</si>
  <si>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</si>
  <si>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</si>
  <si>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</si>
  <si>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</si>
  <si>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</si>
  <si>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</si>
  <si>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</si>
  <si>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</si>
  <si>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</si>
  <si>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</si>
  <si>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</si>
  <si>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</si>
  <si>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</si>
  <si>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</si>
  <si>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</si>
  <si>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</si>
  <si>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</si>
  <si>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</si>
  <si>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</si>
  <si>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</si>
  <si>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</si>
  <si>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</si>
  <si>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</si>
  <si>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</si>
  <si>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</si>
  <si>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</si>
  <si>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</si>
  <si>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</si>
  <si>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</si>
  <si>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</si>
  <si>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</si>
  <si>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</si>
  <si>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</si>
  <si>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</si>
  <si>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</si>
  <si>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</si>
  <si>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</si>
  <si>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</si>
  <si>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</si>
  <si>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</si>
  <si>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</si>
  <si>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</si>
  <si>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</si>
  <si>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</si>
  <si>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</si>
  <si>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</si>
  <si>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</si>
  <si>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</si>
  <si>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</si>
  <si>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</si>
  <si>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</si>
  <si>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</si>
  <si>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</si>
  <si>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</si>
  <si>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</si>
  <si>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</si>
  <si>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</si>
  <si>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</si>
  <si>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</si>
  <si>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</si>
  <si>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</si>
  <si>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</si>
  <si>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</si>
  <si>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</si>
  <si>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</si>
  <si>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</si>
  <si>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</si>
  <si>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</si>
  <si>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</si>
  <si>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</si>
  <si>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</si>
  <si>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</si>
  <si>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</si>
  <si>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</si>
  <si>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</si>
  <si>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</si>
  <si>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</si>
  <si>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</si>
  <si>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</si>
  <si>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</si>
  <si>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</si>
  <si>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</si>
  <si>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</si>
  <si>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</si>
  <si>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</si>
  <si>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</si>
  <si>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</si>
  <si>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</si>
  <si>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</si>
  <si>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</si>
  <si>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</si>
  <si>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</si>
  <si>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</si>
  <si>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</si>
  <si>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</si>
  <si>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</si>
  <si>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</si>
  <si>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</si>
  <si>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</si>
  <si>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</si>
  <si>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</si>
  <si>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</si>
  <si>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</si>
  <si>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</si>
  <si>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</si>
  <si>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</si>
  <si>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</si>
  <si>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</si>
  <si>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</si>
  <si>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</si>
  <si>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</si>
  <si>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</si>
  <si>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</si>
  <si>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</si>
  <si>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</si>
  <si>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</si>
  <si>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</si>
  <si>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</si>
  <si>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</si>
  <si>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</si>
  <si>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</si>
  <si>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</si>
  <si>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</si>
  <si>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</si>
  <si>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</si>
  <si>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</si>
  <si>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</si>
  <si>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</si>
  <si>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</si>
  <si>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</si>
  <si>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</si>
  <si>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</si>
  <si>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</si>
  <si>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</si>
  <si>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</si>
  <si>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</si>
  <si>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</si>
  <si>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</si>
  <si>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</si>
  <si>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</si>
  <si>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</si>
  <si>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</si>
  <si>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</si>
  <si>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</si>
  <si>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</si>
  <si>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</si>
  <si>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</si>
  <si>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</si>
  <si>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</si>
  <si>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</si>
  <si>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</si>
  <si>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</si>
  <si>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</si>
  <si>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</si>
  <si>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</si>
  <si>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</si>
  <si>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</si>
  <si>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</si>
  <si>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</si>
  <si>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</si>
  <si>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</si>
  <si>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</si>
  <si>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</si>
  <si>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</si>
  <si>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</si>
  <si>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</si>
  <si>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</si>
  <si>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</si>
  <si>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</si>
  <si>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</si>
  <si>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</si>
  <si>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</si>
  <si>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</si>
  <si>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</si>
  <si>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</si>
  <si>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</si>
  <si>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</si>
  <si>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</si>
  <si>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</si>
  <si>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</si>
  <si>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</si>
  <si>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</si>
  <si>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</si>
  <si>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</si>
  <si>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</si>
  <si>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</si>
  <si>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</si>
  <si>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</si>
  <si>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</si>
  <si>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</si>
  <si>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</si>
  <si>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</si>
  <si>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</si>
  <si>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</si>
  <si>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</si>
  <si>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</si>
  <si>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</si>
  <si>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</si>
  <si>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</si>
  <si>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</si>
  <si>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</si>
  <si>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</si>
  <si>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</si>
  <si>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</si>
  <si>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</si>
  <si>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</si>
  <si>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</si>
  <si>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</si>
  <si>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</si>
  <si>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</si>
  <si>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</si>
  <si>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</si>
  <si>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</si>
  <si>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</si>
  <si>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</si>
  <si>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</si>
  <si>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</si>
  <si>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</si>
  <si>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</si>
  <si>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</si>
  <si>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</si>
  <si>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</si>
  <si>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</si>
  <si>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</si>
  <si>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</si>
  <si>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</si>
  <si>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</si>
  <si>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</si>
  <si>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</si>
  <si>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</si>
  <si>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</si>
  <si>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</si>
  <si>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</si>
  <si>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</si>
  <si>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</si>
  <si>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</si>
  <si>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</si>
  <si>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</si>
  <si>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</si>
  <si>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</si>
  <si>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</si>
  <si>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</si>
  <si>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</si>
  <si>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</si>
  <si>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</si>
  <si>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</si>
  <si>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</si>
  <si>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</si>
  <si>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</si>
  <si>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</si>
  <si>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</si>
  <si>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</si>
  <si>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</si>
  <si>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</si>
  <si>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</si>
  <si>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</si>
  <si>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</si>
  <si>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</si>
  <si>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</si>
  <si>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</si>
  <si>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</si>
  <si>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</si>
  <si>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</si>
  <si>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</si>
  <si>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</si>
  <si>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</si>
  <si>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</si>
  <si>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</si>
  <si>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</si>
  <si>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</si>
  <si>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</si>
  <si>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</si>
  <si>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</si>
  <si>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</si>
  <si>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</si>
  <si>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</si>
  <si>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</si>
  <si>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</si>
  <si>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</si>
  <si>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</si>
  <si>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</si>
  <si>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</si>
  <si>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</si>
  <si>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</si>
  <si>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</si>
  <si>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</si>
  <si>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</si>
  <si>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</si>
  <si>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</si>
  <si>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</si>
  <si>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</si>
  <si>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</si>
  <si>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</si>
  <si>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</si>
  <si>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</si>
  <si>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</si>
  <si>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</si>
  <si>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</si>
  <si>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</si>
  <si>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</si>
  <si>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</si>
  <si>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</si>
  <si>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</si>
  <si>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</si>
  <si>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</si>
  <si>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</si>
  <si>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</si>
  <si>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</si>
  <si>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</si>
  <si>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</si>
  <si>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</si>
  <si>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</si>
  <si>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</si>
  <si>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</si>
  <si>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</si>
  <si>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</si>
  <si>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</si>
  <si>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</si>
  <si>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</si>
  <si>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</si>
  <si>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</si>
  <si>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</si>
  <si>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</si>
  <si>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</si>
  <si>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</si>
  <si>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</si>
  <si>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</si>
  <si>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</si>
  <si>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</si>
  <si>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</si>
  <si>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</si>
  <si>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</si>
  <si>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</si>
  <si>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</si>
  <si>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</si>
  <si>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</si>
  <si>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</si>
  <si>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</si>
  <si>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</si>
  <si>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</si>
  <si>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</si>
  <si>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</si>
  <si>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</si>
  <si>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</si>
  <si>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</si>
  <si>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</si>
  <si>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</si>
  <si>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</si>
  <si>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</si>
  <si>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</si>
  <si>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</si>
  <si>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</si>
  <si>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</si>
  <si>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</si>
  <si>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</si>
  <si>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</si>
  <si>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</si>
  <si>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</si>
  <si>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</si>
  <si>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</si>
  <si>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</si>
  <si>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</si>
  <si>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</si>
  <si>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</si>
  <si>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</si>
  <si>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</si>
  <si>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</si>
  <si>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</si>
  <si>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</si>
  <si>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</si>
  <si>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</si>
  <si>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</si>
  <si>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</si>
  <si>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</si>
  <si>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</si>
  <si>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</si>
  <si>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</si>
  <si>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</si>
  <si>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</si>
  <si>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</si>
  <si>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</si>
  <si>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</si>
  <si>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</si>
  <si>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</si>
  <si>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</si>
  <si>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</si>
  <si>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</si>
  <si>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</si>
  <si>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</si>
  <si>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</si>
  <si>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</si>
  <si>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</si>
  <si>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</si>
  <si>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</si>
  <si>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</si>
  <si>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</si>
  <si>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</si>
  <si>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</si>
  <si>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</si>
  <si>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</si>
  <si>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</si>
  <si>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</si>
  <si>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</si>
  <si>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</si>
  <si>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</si>
  <si>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</si>
  <si>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</si>
  <si>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</si>
  <si>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</si>
  <si>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</si>
  <si>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</si>
  <si>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</si>
  <si>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</si>
  <si>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</si>
  <si>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</si>
  <si>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</si>
  <si>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</si>
  <si>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</si>
  <si>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</si>
  <si>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</si>
  <si>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</si>
  <si>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</si>
  <si>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</si>
  <si>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</si>
  <si>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</si>
  <si>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</si>
  <si>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</si>
  <si>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</si>
  <si>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</si>
  <si>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</si>
  <si>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</si>
  <si>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</si>
  <si>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</si>
  <si>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</si>
  <si>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</si>
  <si>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</si>
  <si>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</si>
  <si>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</si>
  <si>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</si>
  <si>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</si>
  <si>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</si>
  <si>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</si>
  <si>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</si>
  <si>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</si>
  <si>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</si>
  <si>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</si>
  <si>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</si>
  <si>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</si>
  <si>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</si>
  <si>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</si>
  <si>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</si>
  <si>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</si>
  <si>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</si>
  <si>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</si>
  <si>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</si>
  <si>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</si>
  <si>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</si>
  <si>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</si>
  <si>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</si>
  <si>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</si>
  <si>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</si>
  <si>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</si>
  <si>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</si>
  <si>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</si>
  <si>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</si>
  <si>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</si>
  <si>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</si>
  <si>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</si>
  <si>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</si>
  <si>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</si>
  <si>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</si>
  <si>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</si>
  <si>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</si>
  <si>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</si>
  <si>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</si>
  <si>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</si>
  <si>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</si>
  <si>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</si>
  <si>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</si>
  <si>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</si>
  <si>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</si>
  <si>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</si>
  <si>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</si>
  <si>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</si>
  <si>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</si>
  <si>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</si>
  <si>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</si>
  <si>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</si>
  <si>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</si>
  <si>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</si>
  <si>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</si>
  <si>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</si>
  <si>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</si>
  <si>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</si>
  <si>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</si>
  <si>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</si>
  <si>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</si>
  <si>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</si>
  <si>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</si>
  <si>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</si>
  <si>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</si>
  <si>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</si>
  <si>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</si>
  <si>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</si>
  <si>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</si>
  <si>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</si>
  <si>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</si>
  <si>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</si>
  <si>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</si>
  <si>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</si>
  <si>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</si>
  <si>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</si>
  <si>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</si>
  <si>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</si>
  <si>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</si>
  <si>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</si>
  <si>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</si>
  <si>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</si>
  <si>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</si>
  <si>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</si>
  <si>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</si>
  <si>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</si>
  <si>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</si>
  <si>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</si>
  <si>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</si>
  <si>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</si>
  <si>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</si>
  <si>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</si>
  <si>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</si>
  <si>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</si>
  <si>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</si>
  <si>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</si>
  <si>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</si>
  <si>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</si>
  <si>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</si>
  <si>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</si>
  <si>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</si>
  <si>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</si>
  <si>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</si>
  <si>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</si>
  <si>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</si>
  <si>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</si>
  <si>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</si>
  <si>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</si>
  <si>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</si>
  <si>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</si>
  <si>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</si>
  <si>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</si>
  <si>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</si>
  <si>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</si>
  <si>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</si>
  <si>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</si>
  <si>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</si>
  <si>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</si>
  <si>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</si>
  <si>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</si>
  <si>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</si>
  <si>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</si>
  <si>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</si>
  <si>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</si>
  <si>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</si>
  <si>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</si>
  <si>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</si>
  <si>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</si>
  <si>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</si>
  <si>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</si>
  <si>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</si>
  <si>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</si>
  <si>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</si>
  <si>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</si>
  <si>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</si>
  <si>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</si>
  <si>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</si>
  <si>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</si>
  <si>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</si>
  <si>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</si>
  <si>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</si>
  <si>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</si>
  <si>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</si>
  <si>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</si>
  <si>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</si>
  <si>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</si>
  <si>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</si>
  <si>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</si>
  <si>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</si>
  <si>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</si>
  <si>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</si>
  <si>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</si>
  <si>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</si>
  <si>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</si>
  <si>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</si>
  <si>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</si>
  <si>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</si>
  <si>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</si>
  <si>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</si>
  <si>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</si>
  <si>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</si>
  <si>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</si>
  <si>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</si>
  <si>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</si>
  <si>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</si>
  <si>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</si>
  <si>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</si>
  <si>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</si>
  <si>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</si>
  <si>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</si>
  <si>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</si>
  <si>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</si>
  <si>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</si>
  <si>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</si>
  <si>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</si>
  <si>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</si>
  <si>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</si>
  <si>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</si>
  <si>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</si>
  <si>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</si>
  <si>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</si>
  <si>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</si>
  <si>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</si>
  <si>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</si>
  <si>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</si>
  <si>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</si>
  <si>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</si>
  <si>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</si>
  <si>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</si>
  <si>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</si>
  <si>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</si>
  <si>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</si>
  <si>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</si>
  <si>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</si>
  <si>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</si>
  <si>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</si>
  <si>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</si>
  <si>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</si>
  <si>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</si>
  <si>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</si>
  <si>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</si>
  <si>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</si>
  <si>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</si>
  <si>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</si>
  <si>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</si>
  <si>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</si>
  <si>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</si>
  <si>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</si>
  <si>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</si>
  <si>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</si>
  <si>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</si>
  <si>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</si>
  <si>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</si>
  <si>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</si>
  <si>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</si>
  <si>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</si>
  <si>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</si>
  <si>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</si>
  <si>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</si>
  <si>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</si>
  <si>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</si>
  <si>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</si>
  <si>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</si>
  <si>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</si>
  <si>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</si>
  <si>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</si>
  <si>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</si>
  <si>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</si>
  <si>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</si>
  <si>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</si>
  <si>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</si>
  <si>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</si>
  <si>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</si>
  <si>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</si>
  <si>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</si>
  <si>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</si>
  <si>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</si>
  <si>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</si>
  <si>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</si>
  <si>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</si>
  <si>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</si>
  <si>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</si>
  <si>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</si>
  <si>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</si>
  <si>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</si>
  <si>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</si>
  <si>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</si>
  <si>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</si>
  <si>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</si>
  <si>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</si>
  <si>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</si>
  <si>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</si>
  <si>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</si>
  <si>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</si>
  <si>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</si>
  <si>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</si>
  <si>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</si>
  <si>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</si>
  <si>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</si>
  <si>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</si>
  <si>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</si>
  <si>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</si>
  <si>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</si>
  <si>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</si>
  <si>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</si>
  <si>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</si>
  <si>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</si>
  <si>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</si>
  <si>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</si>
  <si>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</si>
  <si>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</si>
  <si>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</si>
  <si>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</si>
  <si>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</si>
  <si>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</si>
  <si>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</si>
  <si>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</si>
  <si>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</si>
  <si>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</si>
  <si>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</si>
  <si>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</si>
  <si>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</si>
  <si>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</si>
  <si>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</si>
  <si>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</si>
  <si>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</si>
  <si>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</si>
  <si>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</si>
  <si>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</si>
  <si>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</si>
  <si>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</si>
  <si>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</si>
  <si>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</si>
  <si>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</si>
  <si>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</si>
  <si>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</si>
  <si>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</si>
  <si>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</si>
  <si>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</si>
  <si>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</si>
  <si>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</si>
  <si>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</si>
  <si>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</si>
  <si>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</si>
  <si>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</si>
  <si>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</si>
  <si>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</si>
  <si>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</si>
  <si>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</si>
  <si>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</si>
  <si>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</si>
  <si>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</si>
  <si>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</si>
  <si>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</si>
  <si>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</si>
  <si>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</si>
  <si>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</si>
  <si>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</si>
  <si>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</si>
  <si>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</si>
  <si>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</si>
  <si>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</si>
  <si>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</si>
  <si>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</si>
  <si>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</si>
  <si>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</si>
  <si>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</si>
  <si>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</si>
  <si>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</si>
  <si>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</si>
  <si>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</si>
  <si>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</si>
  <si>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</si>
  <si>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</si>
  <si>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</si>
  <si>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</si>
  <si>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</si>
  <si>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</si>
  <si>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</si>
  <si>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</si>
  <si>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</si>
  <si>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</si>
  <si>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</si>
  <si>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</si>
  <si>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</si>
  <si>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</si>
  <si>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</si>
  <si>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</si>
  <si>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</si>
  <si>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</si>
  <si>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</si>
  <si>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</si>
  <si>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</si>
  <si>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</si>
  <si>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</si>
  <si>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</si>
  <si>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</si>
  <si>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</si>
  <si>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</si>
  <si>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</si>
  <si>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</si>
  <si>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</si>
  <si>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</si>
  <si>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</si>
  <si>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</si>
  <si>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</si>
  <si>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</si>
  <si>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</si>
  <si>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</si>
  <si>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</si>
  <si>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</si>
  <si>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</si>
  <si>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</si>
  <si>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</si>
  <si>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</si>
  <si>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</si>
  <si>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</si>
  <si>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</si>
  <si>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</si>
  <si>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</si>
  <si>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</si>
  <si>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</si>
  <si>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</si>
  <si>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</si>
  <si>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</si>
  <si>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</si>
  <si>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</si>
  <si>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</si>
  <si>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</si>
  <si>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</si>
  <si>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</si>
  <si>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</si>
  <si>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</si>
  <si>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</si>
  <si>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</si>
  <si>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</si>
  <si>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</si>
  <si>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</si>
  <si>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</si>
  <si>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</si>
  <si>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</si>
  <si>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</si>
  <si>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</si>
  <si>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</si>
  <si>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</si>
  <si>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</si>
  <si>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</si>
  <si>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</si>
  <si>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</si>
  <si>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</si>
  <si>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</si>
  <si>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</si>
  <si>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</si>
  <si>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</si>
  <si>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</si>
  <si>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</si>
  <si>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</si>
  <si>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</si>
  <si>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</si>
  <si>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</si>
  <si>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</si>
  <si>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</si>
  <si>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</si>
  <si>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</si>
  <si>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</si>
  <si>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</si>
  <si>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</si>
  <si>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</si>
  <si>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</si>
  <si>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</si>
  <si>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</si>
  <si>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</si>
  <si>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</si>
  <si>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</si>
  <si>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</si>
  <si>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</si>
  <si>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</si>
  <si>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</si>
  <si>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</si>
  <si>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</si>
  <si>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</si>
  <si>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</si>
  <si>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</si>
  <si>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</si>
  <si>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</si>
  <si>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</si>
  <si>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</si>
  <si>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</si>
  <si>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</si>
  <si>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</si>
  <si>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</si>
  <si>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</si>
  <si>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</si>
  <si>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</si>
  <si>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</si>
  <si>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</si>
  <si>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</si>
  <si>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</si>
  <si>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</si>
  <si>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</si>
  <si>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</si>
  <si>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</si>
  <si>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</si>
  <si>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</si>
  <si>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</si>
  <si>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</si>
  <si>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</si>
  <si>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</si>
  <si>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</si>
  <si>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</si>
  <si>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</si>
  <si>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</si>
  <si>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</si>
  <si>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</si>
  <si>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</si>
  <si>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</si>
  <si>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</si>
  <si>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</si>
  <si>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</si>
  <si>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</si>
  <si>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</si>
  <si>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</si>
  <si>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</si>
  <si>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</si>
  <si>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</si>
  <si>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</si>
  <si>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</si>
  <si>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</si>
  <si>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</si>
  <si>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</si>
  <si>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</si>
  <si>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</si>
  <si>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</si>
  <si>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</si>
  <si>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</si>
  <si>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</si>
  <si>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</si>
  <si>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</si>
  <si>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</si>
  <si>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</si>
  <si>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</si>
  <si>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</si>
  <si>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</si>
  <si>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</si>
  <si>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</si>
  <si>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</si>
  <si>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</si>
  <si>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</si>
  <si>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</si>
  <si>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</si>
  <si>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</si>
  <si>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</si>
  <si>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</si>
  <si>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</si>
  <si>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</si>
  <si>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</si>
  <si>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</si>
  <si>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</si>
  <si>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</si>
  <si>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</si>
  <si>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</si>
  <si>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</si>
  <si>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</si>
  <si>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</si>
  <si>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</si>
  <si>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</si>
  <si>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</si>
  <si>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</si>
  <si>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</si>
  <si>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</si>
  <si>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</si>
  <si>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</si>
  <si>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</si>
  <si>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</si>
  <si>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</si>
  <si>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</si>
  <si>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</si>
  <si>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</si>
  <si>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</si>
  <si>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</si>
  <si>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</si>
  <si>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</si>
  <si>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</si>
  <si>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</si>
  <si>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</si>
  <si>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</si>
  <si>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</si>
  <si>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</si>
  <si>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</si>
  <si>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</si>
  <si>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</si>
  <si>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</si>
  <si>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</si>
  <si>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</si>
  <si>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</si>
  <si>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</si>
  <si>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</si>
  <si>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</si>
  <si>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</si>
  <si>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</si>
  <si>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</si>
  <si>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</si>
  <si>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</si>
  <si>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</si>
  <si>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</si>
  <si>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</si>
  <si>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</si>
  <si>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</si>
  <si>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</si>
  <si>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</si>
  <si>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</si>
  <si>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</si>
  <si>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</si>
  <si>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</si>
  <si>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</si>
  <si>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</si>
  <si>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</si>
  <si>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</si>
  <si>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</si>
  <si>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</si>
  <si>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</si>
  <si>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</si>
  <si>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</si>
  <si>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</si>
  <si>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</si>
  <si>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</si>
  <si>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</si>
  <si>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</si>
  <si>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</si>
  <si>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</si>
  <si>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</si>
  <si>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</si>
  <si>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</si>
  <si>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</si>
  <si>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</si>
  <si>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</si>
  <si>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</si>
  <si>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</si>
  <si>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</si>
  <si>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</si>
  <si>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</si>
  <si>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</si>
  <si>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</si>
  <si>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</si>
  <si>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</si>
  <si>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</si>
  <si>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</si>
  <si>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</si>
  <si>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</si>
  <si>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</si>
  <si>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</si>
  <si>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</si>
  <si>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</si>
  <si>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</si>
  <si>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</si>
  <si>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</si>
  <si>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</si>
  <si>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</si>
  <si>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</si>
  <si>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</si>
  <si>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</si>
  <si>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</si>
  <si>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</si>
  <si>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</si>
  <si>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</si>
  <si>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</si>
  <si>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</si>
  <si>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</si>
  <si>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</si>
  <si>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</si>
  <si>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</si>
  <si>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</si>
  <si>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</si>
  <si>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</si>
  <si>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</si>
  <si>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</si>
  <si>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</si>
  <si>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</si>
  <si>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</si>
  <si>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</si>
  <si>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</si>
  <si>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</si>
  <si>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</si>
  <si>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</si>
  <si>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</si>
  <si>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</si>
  <si>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</si>
  <si>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</si>
  <si>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</si>
  <si>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</si>
  <si>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</si>
  <si>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</si>
  <si>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</si>
  <si>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</si>
  <si>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</si>
  <si>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</si>
  <si>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</si>
  <si>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</si>
  <si>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</si>
  <si>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</si>
  <si>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</si>
  <si>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</si>
  <si>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</si>
  <si>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</si>
  <si>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</si>
  <si>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</si>
  <si>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</si>
  <si>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</si>
  <si>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</si>
  <si>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</si>
  <si>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</si>
  <si>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</si>
  <si>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</si>
  <si>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</si>
  <si>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</si>
  <si>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</si>
  <si>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</si>
  <si>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</si>
  <si>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</si>
  <si>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</si>
  <si>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</si>
  <si>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</si>
  <si>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</si>
  <si>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</si>
  <si>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</si>
  <si>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</si>
  <si>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</si>
  <si>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</si>
  <si>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</si>
  <si>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</si>
  <si>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</si>
  <si>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</si>
  <si>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</si>
  <si>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</si>
  <si>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</si>
  <si>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</si>
  <si>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</si>
  <si>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</si>
  <si>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</si>
  <si>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</si>
  <si>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</si>
  <si>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</si>
  <si>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</si>
  <si>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</si>
  <si>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</si>
  <si>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</si>
  <si>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</si>
  <si>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</si>
  <si>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</si>
  <si>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</si>
  <si>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</si>
  <si>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</si>
  <si>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</si>
  <si>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</si>
  <si>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</si>
  <si>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</si>
  <si>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</si>
  <si>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</si>
  <si>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</si>
  <si>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</si>
  <si>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</si>
  <si>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</si>
  <si>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</si>
  <si>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</si>
  <si>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</si>
  <si>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</si>
  <si>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</si>
  <si>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</si>
  <si>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</si>
  <si>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</si>
  <si>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</si>
  <si>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</si>
  <si>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</si>
  <si>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</si>
  <si>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</si>
  <si>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</si>
  <si>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</si>
  <si>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</si>
  <si>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</si>
  <si>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</si>
  <si>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</si>
  <si>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</si>
  <si>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</si>
  <si>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</si>
  <si>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</si>
  <si>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</si>
  <si>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</si>
  <si>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</si>
  <si>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</si>
  <si>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</si>
  <si>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</si>
  <si>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</si>
  <si>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</si>
  <si>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</si>
  <si>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</si>
  <si>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</si>
  <si>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</si>
  <si>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</si>
  <si>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</si>
  <si>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</si>
  <si>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</si>
  <si>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</si>
  <si>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</si>
  <si>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</si>
  <si>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</si>
  <si>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</si>
  <si>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</si>
  <si>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</si>
  <si>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</si>
  <si>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</si>
  <si>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</si>
  <si>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</si>
  <si>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</si>
  <si>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</si>
  <si>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</si>
  <si>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</si>
  <si>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</si>
  <si>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</si>
  <si>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</si>
  <si>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</si>
  <si>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</si>
  <si>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</si>
  <si>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</si>
  <si>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</si>
  <si>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</si>
  <si>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</si>
  <si>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</si>
  <si>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</si>
  <si>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</si>
  <si>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</si>
  <si>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</si>
  <si>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</si>
  <si>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</si>
  <si>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</si>
  <si>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</si>
  <si>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</si>
  <si>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</si>
  <si>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</si>
  <si>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</si>
  <si>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</si>
  <si>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</si>
  <si>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</si>
  <si>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</si>
  <si>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</si>
  <si>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</si>
  <si>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</si>
  <si>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</si>
  <si>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</si>
  <si>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</si>
  <si>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</si>
  <si>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</si>
  <si>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</si>
  <si>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</si>
  <si>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</si>
  <si>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</si>
  <si>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</si>
  <si>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</si>
  <si>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</si>
  <si>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</si>
  <si>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</si>
  <si>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</si>
  <si>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</si>
  <si>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</si>
  <si>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</si>
  <si>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</si>
  <si>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</si>
  <si>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</si>
  <si>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</si>
  <si>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</si>
  <si>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</si>
  <si>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</si>
  <si>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</si>
  <si>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</si>
  <si>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</si>
  <si>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</si>
  <si>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</si>
  <si>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</si>
  <si>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</si>
  <si>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</si>
  <si>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</si>
  <si>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</si>
  <si>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</si>
  <si>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</si>
  <si>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</si>
  <si>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</si>
  <si>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</si>
  <si>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</si>
  <si>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</si>
  <si>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</si>
  <si>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</si>
  <si>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</si>
  <si>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</si>
  <si>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</si>
  <si>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</si>
  <si>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</si>
  <si>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</si>
  <si>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</si>
  <si>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</si>
  <si>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</si>
  <si>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</si>
  <si>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</si>
  <si>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</si>
  <si>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</si>
  <si>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</si>
  <si>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</si>
  <si>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</si>
  <si>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</si>
  <si>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</si>
  <si>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</si>
  <si>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</si>
  <si>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</si>
  <si>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</si>
  <si>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</si>
  <si>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</si>
  <si>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</si>
  <si>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</si>
  <si>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</si>
  <si>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</si>
  <si>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</si>
  <si>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</si>
  <si>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</si>
  <si>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</si>
  <si>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</si>
  <si>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</si>
  <si>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</si>
  <si>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</si>
  <si>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</si>
  <si>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</si>
  <si>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</si>
  <si>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</si>
  <si>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</si>
  <si>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</si>
  <si>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</si>
  <si>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</si>
  <si>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</si>
  <si>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</si>
  <si>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</si>
  <si>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</si>
  <si>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</si>
  <si>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</si>
  <si>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</si>
  <si>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</si>
  <si>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</si>
  <si>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</si>
  <si>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</si>
  <si>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</si>
  <si>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</si>
  <si>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</si>
  <si>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</si>
  <si>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</si>
  <si>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</si>
  <si>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</si>
  <si>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</si>
  <si>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</si>
  <si>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</si>
  <si>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</si>
  <si>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</si>
  <si>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</si>
  <si>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</si>
  <si>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</si>
  <si>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</si>
  <si>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</si>
  <si>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</si>
  <si>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</si>
  <si>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</si>
  <si>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</si>
  <si>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</si>
  <si>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</si>
  <si>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</si>
  <si>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</si>
  <si>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</si>
  <si>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</si>
  <si>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</si>
  <si>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</si>
  <si>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</si>
  <si>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</si>
  <si>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</si>
  <si>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</si>
  <si>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</si>
  <si>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</si>
  <si>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</si>
  <si>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</si>
  <si>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</si>
  <si>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</si>
  <si>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</si>
  <si>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</si>
  <si>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</si>
  <si>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</si>
  <si>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</si>
  <si>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</si>
  <si>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</si>
  <si>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</si>
  <si>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</si>
  <si>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</si>
  <si>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</si>
  <si>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</si>
  <si>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</si>
  <si>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</si>
  <si>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</si>
  <si>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</si>
  <si>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</si>
  <si>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</si>
  <si>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</si>
  <si>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</si>
  <si>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</si>
  <si>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</si>
  <si>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</si>
  <si>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</si>
  <si>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</si>
  <si>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</si>
  <si>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</si>
  <si>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</si>
  <si>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</si>
  <si>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</si>
  <si>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</si>
  <si>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</si>
  <si>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</si>
  <si>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</si>
  <si>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</si>
  <si>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</si>
  <si>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</si>
  <si>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</si>
  <si>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</si>
  <si>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</si>
  <si>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</si>
  <si>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</si>
  <si>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</si>
  <si>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</si>
  <si>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</si>
  <si>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</si>
  <si>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</si>
  <si>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</si>
  <si>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</si>
  <si>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</si>
  <si>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</si>
  <si>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</si>
  <si>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</si>
  <si>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</si>
  <si>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</si>
  <si>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</si>
  <si>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</si>
  <si>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</si>
  <si>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</si>
  <si>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</si>
  <si>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</si>
  <si>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</si>
  <si>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</si>
  <si>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</si>
  <si>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</si>
  <si>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</si>
  <si>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</si>
  <si>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</si>
  <si>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</si>
  <si>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</si>
  <si>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</si>
  <si>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</si>
  <si>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</si>
  <si>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</si>
  <si>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</si>
  <si>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</si>
  <si>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</si>
  <si>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</si>
  <si>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</si>
  <si>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</si>
  <si>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</si>
  <si>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</si>
  <si>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</si>
  <si>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</si>
  <si>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</si>
  <si>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</si>
  <si>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</si>
  <si>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</si>
  <si>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</si>
  <si>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</si>
  <si>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</si>
  <si>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</si>
  <si>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</si>
  <si>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</si>
  <si>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</si>
  <si>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</si>
  <si>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</si>
  <si>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</si>
  <si>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</si>
  <si>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</si>
  <si>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</si>
  <si>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</si>
  <si>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</si>
  <si>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</si>
  <si>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</si>
  <si>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</si>
  <si>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</si>
  <si>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</si>
  <si>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</si>
  <si>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</si>
  <si>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</si>
  <si>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</si>
  <si>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</si>
  <si>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</si>
  <si>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</si>
  <si>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</si>
  <si>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</si>
  <si>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</si>
  <si>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</si>
  <si>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</si>
  <si>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</si>
  <si>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</si>
  <si>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</si>
  <si>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</si>
  <si>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</si>
  <si>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</si>
  <si>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</si>
  <si>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</si>
  <si>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</si>
  <si>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</si>
  <si>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</si>
  <si>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</si>
  <si>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</si>
  <si>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</si>
  <si>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</si>
  <si>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</si>
  <si>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</si>
  <si>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</si>
  <si>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</si>
  <si>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</si>
  <si>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</si>
  <si>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</si>
  <si>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</si>
  <si>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</si>
  <si>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</si>
  <si>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</si>
  <si>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</si>
  <si>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</si>
  <si>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</si>
  <si>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</si>
  <si>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</si>
  <si>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</si>
  <si>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</si>
  <si>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</si>
  <si>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</si>
  <si>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</si>
  <si>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</si>
  <si>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</si>
  <si>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</si>
  <si>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</si>
  <si>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</si>
  <si>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</si>
  <si>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</si>
  <si>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</si>
  <si>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</si>
  <si>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</si>
  <si>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</si>
  <si>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</si>
  <si>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</si>
  <si>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</si>
  <si>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</si>
  <si>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</si>
  <si>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</si>
  <si>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</si>
  <si>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</si>
  <si>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</si>
  <si>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</si>
  <si>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</si>
  <si>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</si>
  <si>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</si>
  <si>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</si>
  <si>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</si>
  <si>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</si>
  <si>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</si>
  <si>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</si>
  <si>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</si>
  <si>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</si>
  <si>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</si>
  <si>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</si>
  <si>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</si>
  <si>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</si>
  <si>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</si>
  <si>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</si>
  <si>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</si>
  <si>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</si>
  <si>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</si>
  <si>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</si>
  <si>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</si>
  <si>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</si>
  <si>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</si>
  <si>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</si>
  <si>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</si>
  <si>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</si>
  <si>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</si>
  <si>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</si>
  <si>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</si>
  <si>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</si>
  <si>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</si>
  <si>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</si>
  <si>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</si>
  <si>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</si>
  <si>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</si>
  <si>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</si>
  <si>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</si>
  <si>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</si>
  <si>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</si>
  <si>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</si>
  <si>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</si>
  <si>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</si>
  <si>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</si>
  <si>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</si>
  <si>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</si>
  <si>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</si>
  <si>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</si>
  <si>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</si>
  <si>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</si>
  <si>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</si>
  <si>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</si>
  <si>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</si>
  <si>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</si>
  <si>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</si>
  <si>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</si>
  <si>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</si>
  <si>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</si>
  <si>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</si>
  <si>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</si>
  <si>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</si>
  <si>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</si>
  <si>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</si>
  <si>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</si>
  <si>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</si>
  <si>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</si>
  <si>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</si>
  <si>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</si>
  <si>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</si>
  <si>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</si>
  <si>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</si>
  <si>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</si>
  <si>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</si>
  <si>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</si>
  <si>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</si>
  <si>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</si>
  <si>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</si>
  <si>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</si>
  <si>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</si>
  <si>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</si>
  <si>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</si>
  <si>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</si>
  <si>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</si>
  <si>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</si>
  <si>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</si>
  <si>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</si>
  <si>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</si>
  <si>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</si>
  <si>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</si>
  <si>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</si>
  <si>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</si>
  <si>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</si>
  <si>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</si>
  <si>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</si>
  <si>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</si>
  <si>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</si>
  <si>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</si>
  <si>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</si>
  <si>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</si>
  <si>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</si>
  <si>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</si>
  <si>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</si>
  <si>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</si>
  <si>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</si>
  <si>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</si>
  <si>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</si>
  <si>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</si>
  <si>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</si>
  <si>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</si>
  <si>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</si>
  <si>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</si>
  <si>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</si>
  <si>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</si>
  <si>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</si>
  <si>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</si>
  <si>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</si>
  <si>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</si>
  <si>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</si>
  <si>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</si>
  <si>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</si>
  <si>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</si>
  <si>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</si>
  <si>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</si>
  <si>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</si>
  <si>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</si>
  <si>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</si>
  <si>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</si>
  <si>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</si>
  <si>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</si>
  <si>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</si>
  <si>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</si>
  <si>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</si>
  <si>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</si>
  <si>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</si>
  <si>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</si>
  <si>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</si>
  <si>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</si>
  <si>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</si>
  <si>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</si>
  <si>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</si>
  <si>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</si>
  <si>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</si>
  <si>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</si>
  <si>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</si>
  <si>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</si>
  <si>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</si>
  <si>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</si>
  <si>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</si>
  <si>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</si>
  <si>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</si>
  <si>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</si>
  <si>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</si>
  <si>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</si>
  <si>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</si>
  <si>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</si>
  <si>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</si>
  <si>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</si>
  <si>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</si>
  <si>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</si>
  <si>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</si>
  <si>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</si>
  <si>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</si>
  <si>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</si>
  <si>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</si>
  <si>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</si>
  <si>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</si>
  <si>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</si>
  <si>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</si>
  <si>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</si>
  <si>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</si>
  <si>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</si>
  <si>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</si>
  <si>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</si>
  <si>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</si>
  <si>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</si>
  <si>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</si>
  <si>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</si>
  <si>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</si>
  <si>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</si>
  <si>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</si>
  <si>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</si>
  <si>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</si>
  <si>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</si>
  <si>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</si>
  <si>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</si>
  <si>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</si>
  <si>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</si>
  <si>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</si>
  <si>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</si>
  <si>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</si>
  <si>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</si>
  <si>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</si>
  <si>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</si>
  <si>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</si>
  <si>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</si>
  <si>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</si>
  <si>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</si>
  <si>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</si>
  <si>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</si>
  <si>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</si>
  <si>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</si>
  <si>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</si>
  <si>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</si>
  <si>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</si>
  <si>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</si>
  <si>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</si>
  <si>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</si>
  <si>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</si>
  <si>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</si>
  <si>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</si>
  <si>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</si>
  <si>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</si>
  <si>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</si>
  <si>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</si>
  <si>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</si>
  <si>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</si>
  <si>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</si>
  <si>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</si>
  <si>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</si>
  <si>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</si>
  <si>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</si>
  <si>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</si>
  <si>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</si>
  <si>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</si>
  <si>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</si>
  <si>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</si>
  <si>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</si>
  <si>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</si>
  <si>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</si>
  <si>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</si>
  <si>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</si>
  <si>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</si>
  <si>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</si>
  <si>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</si>
  <si>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</si>
  <si>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</si>
  <si>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</si>
  <si>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</si>
  <si>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</si>
  <si>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</si>
  <si>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</si>
  <si>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</si>
  <si>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</si>
  <si>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</si>
  <si>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</si>
  <si>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</si>
  <si>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</si>
  <si>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</si>
  <si>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</si>
  <si>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</si>
  <si>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</si>
  <si>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</si>
  <si>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</si>
  <si>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</si>
  <si>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</si>
  <si>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</si>
  <si>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</si>
  <si>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</si>
  <si>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</si>
  <si>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</si>
  <si>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</si>
  <si>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</si>
  <si>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</si>
  <si>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</si>
  <si>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</si>
  <si>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</si>
  <si>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</si>
  <si>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</si>
  <si>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</si>
  <si>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</si>
  <si>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</si>
  <si>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</si>
  <si>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</si>
  <si>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</si>
  <si>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</si>
  <si>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</si>
  <si>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</si>
  <si>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</si>
  <si>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</si>
  <si>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</si>
  <si>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</si>
  <si>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</si>
  <si>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</si>
  <si>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</si>
  <si>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</si>
  <si>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</si>
  <si>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</si>
  <si>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</si>
  <si>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</si>
  <si>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</si>
  <si>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</si>
  <si>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</si>
  <si>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</si>
  <si>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</si>
  <si>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</si>
  <si>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</si>
  <si>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</si>
  <si>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</si>
  <si>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</si>
  <si>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</si>
  <si>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</si>
  <si>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</si>
  <si>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</si>
  <si>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</si>
  <si>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</si>
  <si>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</si>
  <si>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</si>
  <si>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</si>
  <si>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</si>
  <si>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</si>
  <si>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</si>
  <si>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</si>
  <si>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</si>
  <si>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</si>
  <si>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</si>
  <si>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</si>
  <si>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</si>
  <si>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</si>
  <si>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</si>
  <si>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</si>
  <si>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</si>
  <si>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</si>
  <si>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</si>
  <si>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</si>
  <si>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</si>
  <si>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</si>
  <si>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</si>
  <si>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</si>
  <si>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</si>
  <si>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</si>
  <si>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</si>
  <si>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</si>
  <si>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</si>
  <si>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</si>
  <si>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</si>
  <si>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</si>
  <si>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</si>
  <si>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</si>
  <si>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</si>
  <si>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</si>
  <si>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</si>
  <si>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</si>
  <si>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</si>
  <si>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</si>
  <si>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</si>
  <si>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</si>
  <si>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</si>
  <si>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</si>
  <si>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</si>
  <si>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</si>
  <si>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</si>
  <si>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</si>
  <si>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</si>
  <si>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</si>
  <si>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</si>
  <si>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</si>
  <si>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</si>
  <si>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</si>
  <si>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</si>
  <si>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</si>
  <si>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</si>
  <si>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</si>
  <si>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</si>
  <si>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</si>
  <si>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</si>
  <si>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</si>
  <si>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</si>
  <si>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</si>
  <si>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</si>
  <si>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</si>
  <si>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</si>
  <si>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</si>
  <si>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</si>
  <si>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</si>
  <si>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</si>
  <si>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</si>
  <si>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</si>
  <si>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</si>
  <si>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</si>
  <si>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</si>
  <si>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</si>
  <si>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</si>
  <si>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</si>
  <si>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</si>
  <si>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</si>
  <si>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</si>
  <si>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</si>
  <si>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</si>
  <si>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</si>
  <si>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</si>
  <si>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</si>
  <si>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</si>
  <si>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</si>
  <si>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</si>
  <si>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</si>
  <si>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</si>
  <si>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</si>
  <si>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</si>
  <si>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</si>
  <si>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</si>
  <si>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</si>
  <si>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</si>
  <si>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</si>
  <si>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</si>
  <si>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</si>
  <si>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</si>
  <si>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</si>
  <si>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</si>
  <si>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</si>
  <si>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</si>
  <si>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</si>
  <si>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</si>
  <si>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</si>
  <si>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</si>
  <si>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</si>
  <si>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</si>
  <si>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</si>
  <si>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</si>
  <si>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</si>
  <si>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</si>
  <si>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</si>
  <si>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</si>
  <si>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</si>
  <si>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</si>
  <si>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</si>
  <si>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</si>
  <si>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</si>
  <si>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</si>
  <si>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</si>
  <si>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</si>
  <si>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</si>
  <si>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</si>
  <si>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</si>
  <si>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</si>
  <si>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</si>
  <si>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</si>
  <si>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</si>
  <si>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</si>
  <si>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</si>
  <si>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</si>
  <si>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</si>
  <si>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</si>
  <si>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</si>
  <si>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</si>
  <si>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</si>
  <si>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</si>
  <si>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</si>
  <si>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</si>
  <si>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</si>
  <si>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</si>
  <si>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</si>
  <si>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</si>
  <si>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</si>
  <si>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</si>
  <si>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</si>
  <si>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</si>
  <si>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</si>
  <si>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</si>
  <si>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</si>
  <si>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</si>
  <si>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</si>
  <si>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</si>
  <si>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</si>
  <si>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</si>
  <si>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</si>
  <si>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</si>
  <si>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</si>
  <si>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</si>
  <si>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</si>
  <si>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</si>
  <si>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</si>
  <si>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</si>
  <si>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</si>
  <si>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</si>
  <si>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</si>
  <si>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</si>
  <si>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</si>
  <si>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</si>
  <si>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</si>
  <si>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</si>
  <si>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</si>
  <si>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</si>
  <si>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</si>
  <si>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</si>
  <si>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</si>
  <si>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</si>
  <si>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</si>
  <si>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</si>
  <si>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</si>
  <si>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</si>
  <si>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</si>
  <si>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</si>
  <si>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</si>
  <si>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</si>
  <si>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</si>
  <si>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</si>
  <si>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</si>
  <si>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</si>
  <si>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</si>
  <si>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</si>
  <si>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</si>
  <si>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</si>
  <si>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</si>
  <si>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</si>
  <si>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</si>
  <si>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</si>
  <si>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</si>
  <si>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</si>
  <si>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</si>
  <si>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</si>
  <si>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</si>
  <si>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</si>
  <si>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</si>
  <si>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</si>
  <si>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</si>
  <si>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</si>
  <si>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</si>
  <si>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</si>
  <si>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</si>
  <si>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</si>
  <si>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</si>
  <si>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</si>
  <si>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</si>
  <si>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</si>
  <si>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</si>
  <si>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</si>
  <si>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</si>
  <si>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</si>
  <si>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</si>
  <si>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</si>
  <si>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</si>
  <si>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</si>
  <si>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</si>
  <si>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</si>
  <si>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</si>
  <si>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</si>
  <si>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</si>
  <si>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</si>
  <si>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</si>
  <si>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</si>
  <si>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</si>
  <si>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</si>
  <si>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</si>
  <si>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</si>
  <si>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</si>
  <si>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</si>
  <si>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</si>
  <si>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</si>
  <si>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</si>
  <si>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</si>
  <si>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</si>
  <si>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</si>
  <si>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</si>
  <si>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</si>
  <si>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</si>
  <si>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</si>
  <si>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</si>
  <si>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</si>
  <si>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</si>
  <si>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</si>
  <si>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</si>
  <si>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</si>
  <si>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</si>
  <si>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</si>
  <si>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</si>
  <si>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</si>
  <si>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</si>
  <si>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</si>
  <si>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</si>
  <si>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</si>
  <si>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</si>
  <si>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</si>
  <si>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</si>
  <si>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</si>
  <si>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</si>
  <si>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</si>
  <si>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</si>
  <si>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</si>
  <si>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</si>
  <si>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</si>
  <si>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</si>
  <si>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</si>
  <si>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</si>
  <si>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</si>
  <si>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</si>
  <si>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</si>
  <si>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</si>
  <si>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</si>
  <si>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</si>
  <si>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</si>
  <si>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</si>
  <si>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</si>
  <si>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</si>
  <si>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</si>
  <si>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</si>
  <si>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</si>
  <si>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</si>
  <si>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</si>
  <si>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</si>
  <si>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</si>
  <si>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</si>
  <si>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</si>
  <si>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</si>
  <si>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</si>
  <si>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</si>
  <si>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</si>
  <si>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</si>
  <si>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</si>
  <si>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</si>
  <si>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</si>
  <si>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</si>
  <si>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</si>
  <si>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</si>
  <si>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</si>
  <si>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</si>
  <si>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</si>
  <si>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</si>
  <si>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</si>
  <si>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</si>
  <si>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</si>
  <si>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</si>
  <si>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</si>
  <si>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</si>
  <si>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</si>
  <si>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</si>
  <si>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</si>
  <si>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</si>
  <si>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</si>
  <si>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</si>
  <si>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</si>
  <si>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</si>
  <si>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</si>
  <si>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</si>
  <si>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</si>
  <si>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</si>
  <si>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</si>
  <si>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</si>
  <si>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</si>
  <si>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</si>
  <si>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</si>
  <si>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</si>
  <si>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</si>
  <si>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</si>
  <si>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</si>
  <si>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</si>
  <si>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</si>
  <si>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</si>
  <si>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</si>
  <si>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</si>
  <si>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</si>
  <si>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</si>
  <si>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</si>
  <si>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</si>
  <si>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</si>
  <si>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</si>
  <si>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</si>
  <si>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</si>
  <si>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</si>
  <si>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</si>
  <si>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</si>
  <si>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</si>
  <si>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</si>
  <si>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</si>
  <si>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</si>
  <si>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</si>
  <si>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</si>
  <si>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</si>
  <si>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</si>
  <si>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</si>
  <si>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</si>
  <si>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</si>
  <si>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</si>
  <si>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</si>
  <si>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</si>
  <si>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</si>
  <si>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</si>
  <si>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</si>
  <si>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</si>
  <si>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</si>
  <si>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</si>
  <si>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</si>
  <si>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</si>
  <si>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</si>
  <si>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</si>
  <si>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</si>
  <si>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</si>
  <si>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</si>
  <si>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</si>
  <si>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</si>
  <si>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</si>
  <si>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</si>
  <si>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</si>
  <si>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</si>
  <si>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</si>
  <si>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</si>
  <si>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</si>
  <si>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</si>
  <si>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</si>
  <si>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</si>
  <si>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</si>
  <si>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</si>
  <si>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</si>
  <si>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</si>
  <si>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</si>
  <si>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</si>
  <si>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</si>
  <si>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</si>
  <si>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</si>
  <si>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</si>
  <si>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</si>
  <si>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</si>
  <si>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</si>
  <si>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</si>
  <si>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</si>
  <si>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</si>
  <si>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</si>
  <si>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</si>
  <si>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</si>
  <si>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</si>
  <si>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</si>
  <si>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</si>
  <si>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</si>
  <si>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</si>
  <si>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</si>
  <si>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</si>
  <si>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</si>
  <si>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</si>
  <si>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</si>
  <si>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</si>
  <si>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</si>
  <si>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</si>
  <si>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</si>
  <si>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</si>
  <si>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</si>
  <si>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</si>
  <si>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</si>
  <si>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</si>
  <si>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</si>
  <si>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</si>
  <si>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</si>
  <si>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</si>
  <si>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</si>
  <si>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</si>
  <si>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</si>
  <si>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</si>
  <si>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</si>
  <si>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</si>
  <si>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</si>
  <si>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</si>
  <si>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</si>
  <si>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</si>
  <si>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</si>
  <si>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</si>
  <si>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</si>
  <si>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</si>
  <si>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</si>
  <si>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</si>
  <si>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</si>
  <si>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</si>
  <si>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</si>
  <si>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</si>
  <si>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</si>
  <si>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</si>
  <si>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</si>
  <si>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</si>
  <si>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</si>
  <si>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</si>
  <si>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</si>
  <si>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</si>
  <si>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</si>
  <si>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</si>
  <si>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</si>
  <si>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</si>
  <si>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</si>
  <si>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</si>
  <si>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</si>
  <si>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</si>
  <si>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</si>
  <si>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</si>
  <si>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</si>
  <si>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</si>
  <si>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</si>
  <si>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</si>
  <si>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</si>
  <si>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</si>
  <si>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</si>
  <si>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</si>
  <si>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</si>
  <si>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</si>
  <si>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</si>
  <si>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</si>
  <si>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</si>
  <si>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</si>
  <si>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</si>
  <si>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</si>
  <si>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</si>
  <si>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</si>
  <si>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</si>
  <si>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</si>
  <si>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</si>
  <si>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</si>
  <si>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</si>
  <si>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</si>
  <si>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</si>
  <si>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</si>
  <si>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</si>
  <si>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</si>
  <si>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</si>
  <si>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</si>
  <si>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</si>
  <si>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</si>
  <si>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</si>
  <si>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</si>
  <si>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</si>
  <si>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</si>
  <si>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</si>
  <si>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</si>
  <si>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</si>
  <si>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</si>
  <si>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</si>
  <si>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</si>
  <si>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</si>
  <si>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</si>
  <si>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</si>
  <si>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</si>
  <si>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</si>
  <si>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</si>
  <si>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</si>
  <si>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</si>
  <si>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</si>
  <si>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</si>
  <si>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</si>
  <si>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</si>
  <si>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</si>
  <si>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</si>
  <si>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</si>
  <si>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</si>
  <si>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</si>
  <si>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</si>
  <si>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</si>
  <si>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</si>
  <si>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</si>
  <si>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</si>
  <si>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</si>
  <si>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</si>
  <si>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</si>
  <si>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</si>
  <si>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</si>
  <si>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</si>
  <si>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</si>
  <si>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</si>
  <si>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</si>
  <si>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</si>
  <si>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</si>
  <si>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</si>
  <si>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</si>
  <si>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</si>
  <si>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</si>
  <si>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</si>
  <si>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</si>
  <si>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</si>
  <si>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</si>
  <si>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</si>
  <si>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</si>
  <si>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</si>
  <si>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</si>
  <si>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</si>
  <si>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</si>
  <si>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</si>
  <si>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</si>
  <si>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</si>
  <si>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</si>
  <si>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</si>
  <si>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</si>
  <si>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</si>
  <si>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</si>
  <si>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</si>
  <si>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</si>
  <si>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</si>
  <si>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</si>
  <si>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</si>
  <si>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</si>
  <si>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</si>
  <si>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</si>
  <si>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</si>
  <si>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</si>
  <si>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</si>
  <si>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</si>
  <si>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</si>
  <si>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</si>
  <si>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</si>
  <si>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</si>
  <si>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</si>
  <si>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</si>
  <si>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</si>
  <si>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</si>
  <si>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</si>
  <si>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</si>
  <si>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</si>
  <si>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</si>
  <si>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</si>
  <si>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</si>
  <si>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</si>
  <si>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</si>
  <si>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</si>
  <si>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</si>
  <si>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</si>
  <si>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</si>
  <si>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</si>
  <si>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</si>
  <si>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</si>
  <si>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</si>
  <si>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</si>
  <si>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</si>
  <si>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</si>
  <si>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</si>
  <si>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</si>
  <si>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</si>
  <si>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</si>
  <si>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</si>
  <si>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</si>
  <si>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</si>
  <si>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</si>
  <si>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</si>
  <si>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</si>
  <si>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</si>
  <si>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</si>
  <si>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</si>
  <si>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</si>
  <si>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</si>
  <si>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</si>
  <si>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</si>
  <si>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</si>
  <si>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</si>
  <si>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</si>
  <si>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</si>
  <si>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</si>
  <si>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</si>
  <si>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</si>
  <si>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</si>
  <si>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</si>
  <si>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</si>
  <si>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</si>
  <si>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</si>
  <si>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</si>
  <si>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</si>
  <si>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</si>
  <si>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</si>
  <si>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</si>
  <si>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</si>
  <si>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</si>
  <si>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</si>
  <si>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</si>
  <si>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</si>
  <si>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</si>
  <si>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</si>
  <si>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</si>
  <si>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</si>
  <si>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</si>
  <si>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</si>
  <si>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</si>
  <si>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</si>
  <si>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</si>
  <si>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</si>
  <si>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</si>
  <si>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</si>
  <si>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</si>
  <si>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</si>
  <si>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</si>
  <si>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</si>
  <si>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</si>
  <si>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</si>
  <si>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</si>
  <si>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</si>
  <si>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</si>
  <si>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</si>
  <si>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</si>
  <si>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</si>
  <si>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</si>
  <si>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</si>
  <si>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</si>
  <si>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</si>
  <si>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</si>
  <si>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</si>
  <si>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</si>
  <si>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</si>
  <si>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</si>
  <si>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</si>
  <si>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</si>
  <si>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</si>
  <si>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</si>
  <si>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</si>
  <si>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</si>
  <si>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</si>
  <si>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</si>
  <si>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</si>
  <si>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</si>
  <si>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</si>
  <si>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</si>
  <si>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</si>
  <si>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</si>
  <si>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</si>
  <si>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</si>
  <si>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</si>
  <si>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</si>
  <si>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</si>
  <si>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</si>
  <si>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</si>
  <si>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</si>
  <si>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</si>
  <si>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</si>
  <si>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</si>
  <si>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</si>
  <si>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</si>
  <si>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</si>
  <si>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</si>
  <si>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</si>
  <si>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</si>
  <si>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</si>
  <si>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</si>
  <si>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</si>
  <si>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</si>
  <si>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</si>
  <si>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</si>
  <si>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</si>
  <si>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</si>
  <si>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</si>
  <si>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</si>
  <si>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</si>
  <si>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</si>
  <si>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</si>
  <si>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</si>
  <si>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</si>
  <si>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</si>
  <si>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</si>
  <si>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</si>
  <si>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</si>
  <si>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</si>
  <si>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</si>
  <si>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</si>
  <si>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</si>
  <si>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</si>
  <si>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</si>
  <si>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</si>
  <si>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</si>
  <si>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</si>
  <si>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</si>
  <si>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</si>
  <si>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</si>
  <si>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</si>
  <si>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</si>
  <si>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</si>
  <si>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</si>
  <si>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</si>
  <si>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</si>
  <si>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</si>
  <si>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</si>
  <si>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</si>
  <si>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</si>
  <si>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</si>
  <si>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</si>
  <si>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</si>
  <si>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</si>
  <si>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</si>
  <si>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</si>
  <si>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</si>
  <si>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</si>
  <si>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</si>
  <si>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</si>
  <si>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</si>
  <si>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</si>
  <si>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</si>
  <si>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</si>
  <si>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</si>
  <si>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</si>
  <si>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</si>
  <si>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</si>
  <si>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</si>
  <si>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</si>
  <si>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</si>
  <si>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</si>
  <si>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</si>
  <si>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</si>
  <si>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</si>
  <si>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</si>
  <si>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</si>
  <si>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</si>
  <si>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</si>
  <si>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</si>
  <si>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</si>
  <si>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</si>
  <si>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</si>
  <si>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</si>
  <si>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</si>
  <si>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</si>
  <si>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</si>
  <si>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</si>
  <si>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</si>
  <si>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</si>
  <si>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</si>
  <si>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</si>
  <si>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</si>
  <si>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</si>
  <si>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</si>
  <si>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</si>
  <si>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</si>
  <si>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</si>
  <si>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</si>
  <si>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</si>
  <si>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</si>
  <si>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</si>
  <si>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</si>
  <si>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</si>
  <si>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</si>
  <si>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</si>
  <si>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</si>
  <si>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</si>
  <si>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</si>
  <si>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</si>
  <si>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</si>
  <si>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</si>
  <si>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</si>
  <si>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</si>
  <si>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</si>
  <si>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</si>
  <si>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</si>
  <si>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</si>
  <si>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</si>
  <si>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</si>
  <si>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</si>
  <si>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</si>
  <si>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</si>
  <si>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</si>
  <si>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</si>
  <si>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</si>
  <si>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</si>
  <si>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</si>
  <si>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</si>
  <si>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</si>
  <si>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</si>
  <si>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</si>
  <si>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</si>
  <si>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</si>
  <si>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</si>
  <si>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</si>
  <si>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</si>
  <si>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</si>
  <si>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</si>
  <si>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</si>
  <si>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</si>
  <si>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</si>
  <si>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</si>
  <si>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</si>
  <si>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</si>
  <si>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</si>
  <si>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</si>
  <si>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</si>
  <si>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</si>
  <si>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</si>
  <si>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</si>
  <si>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</si>
  <si>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</si>
  <si>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</si>
  <si>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</si>
  <si>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</si>
  <si>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</si>
  <si>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</si>
  <si>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</si>
  <si>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</si>
  <si>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</si>
  <si>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</si>
  <si>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</si>
  <si>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</si>
  <si>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</si>
  <si>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</si>
  <si>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</si>
  <si>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</si>
  <si>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</si>
  <si>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</si>
  <si>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</si>
  <si>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</si>
  <si>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</si>
  <si>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</si>
  <si>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</si>
  <si>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</si>
  <si>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</si>
  <si>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</si>
  <si>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</si>
  <si>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</si>
  <si>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</si>
  <si>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</si>
  <si>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</si>
  <si>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</si>
  <si>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</si>
  <si>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</si>
  <si>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</si>
  <si>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</si>
  <si>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</si>
  <si>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</si>
  <si>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</si>
  <si>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</si>
  <si>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</si>
  <si>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</si>
  <si>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</si>
  <si>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</si>
  <si>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</si>
  <si>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</si>
  <si>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</si>
  <si>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</si>
  <si>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</si>
  <si>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</si>
  <si>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</si>
  <si>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</si>
  <si>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</si>
  <si>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</si>
  <si>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</si>
  <si>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</si>
  <si>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</si>
  <si>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</si>
  <si>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</si>
  <si>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</si>
  <si>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</si>
  <si>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</si>
  <si>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</si>
  <si>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</si>
  <si>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</si>
  <si>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</si>
  <si>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</si>
  <si>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</si>
  <si>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</si>
  <si>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</si>
  <si>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</si>
  <si>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</si>
  <si>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</si>
  <si>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</si>
  <si>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</si>
  <si>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</si>
  <si>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</si>
  <si>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</si>
  <si>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</si>
  <si>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</si>
  <si>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</si>
  <si>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</si>
  <si>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</si>
  <si>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</si>
  <si>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</si>
  <si>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</si>
  <si>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</si>
  <si>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</si>
  <si>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</si>
  <si>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</si>
  <si>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</si>
  <si>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</si>
  <si>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</si>
  <si>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</si>
  <si>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</si>
  <si>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</si>
  <si>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</si>
  <si>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</si>
  <si>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</si>
  <si>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</si>
  <si>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</si>
  <si>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</si>
  <si>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</si>
  <si>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</si>
  <si>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</si>
  <si>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</si>
  <si>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</si>
  <si>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</si>
  <si>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</si>
  <si>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</si>
  <si>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</si>
  <si>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</si>
  <si>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</si>
  <si>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</si>
  <si>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</si>
  <si>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</si>
  <si>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</si>
  <si>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</si>
  <si>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</si>
  <si>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</si>
  <si>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</si>
  <si>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</si>
  <si>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</si>
  <si>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</si>
  <si>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</si>
  <si>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</si>
  <si>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</si>
  <si>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</si>
  <si>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</si>
  <si>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</si>
  <si>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</si>
  <si>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</si>
  <si>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</si>
  <si>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</si>
  <si>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</si>
  <si>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</si>
  <si>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</si>
  <si>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</si>
  <si>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</si>
  <si>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</si>
  <si>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</si>
  <si>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</si>
  <si>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</si>
  <si>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</si>
  <si>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</si>
  <si>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</si>
  <si>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</si>
  <si>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</si>
  <si>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</si>
  <si>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</si>
  <si>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</si>
  <si>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</si>
  <si>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</si>
  <si>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</si>
  <si>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</si>
  <si>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</si>
  <si>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</si>
  <si>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</si>
  <si>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</si>
  <si>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</si>
  <si>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</si>
  <si>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</si>
  <si>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</si>
  <si>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</si>
  <si>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</si>
  <si>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</si>
  <si>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</si>
  <si>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</si>
  <si>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</si>
  <si>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</si>
  <si>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</si>
  <si>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</si>
  <si>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</si>
  <si>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</si>
  <si>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</si>
  <si>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</si>
  <si>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</si>
  <si>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</si>
  <si>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</si>
  <si>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</si>
  <si>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</si>
  <si>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</si>
  <si>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</si>
  <si>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</si>
  <si>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</si>
  <si>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</si>
  <si>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</si>
  <si>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</si>
  <si>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</si>
  <si>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</si>
  <si>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</si>
  <si>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</si>
  <si>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</si>
  <si>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</si>
  <si>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</si>
  <si>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</si>
  <si>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</si>
  <si>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</si>
  <si>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</si>
  <si>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</si>
  <si>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</si>
  <si>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</si>
  <si>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</si>
  <si>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</si>
  <si>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</si>
  <si>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</si>
  <si>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</si>
  <si>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</si>
  <si>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</si>
  <si>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</si>
  <si>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</si>
  <si>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</si>
  <si>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</si>
  <si>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</si>
  <si>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</si>
  <si>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</si>
  <si>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</si>
  <si>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</si>
  <si>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</si>
  <si>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</si>
  <si>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</si>
  <si>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</si>
  <si>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</si>
  <si>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</si>
  <si>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</si>
  <si>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</si>
  <si>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</si>
  <si>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</si>
  <si>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</si>
  <si>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</si>
  <si>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</si>
  <si>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</si>
  <si>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</si>
  <si>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</si>
  <si>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</si>
  <si>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</si>
  <si>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</si>
  <si>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</si>
  <si>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</si>
  <si>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</si>
  <si>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</si>
  <si>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</si>
  <si>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</si>
  <si>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</si>
  <si>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</si>
  <si>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</si>
  <si>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</si>
  <si>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</si>
  <si>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</si>
  <si>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</si>
  <si>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</si>
  <si>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</si>
  <si>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</si>
  <si>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</si>
  <si>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</si>
  <si>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</si>
  <si>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</si>
  <si>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</si>
  <si>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</si>
  <si>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</si>
  <si>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</si>
  <si>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</si>
  <si>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</si>
  <si>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</si>
  <si>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</si>
  <si>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</si>
  <si>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</si>
  <si>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</si>
  <si>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</si>
  <si>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</si>
  <si>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</si>
  <si>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</si>
  <si>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</si>
  <si>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</si>
  <si>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</si>
  <si>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</si>
  <si>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</si>
  <si>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</si>
  <si>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</si>
  <si>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</si>
  <si>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</si>
  <si>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</si>
  <si>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</si>
  <si>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</si>
  <si>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</si>
  <si>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</si>
  <si>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</si>
  <si>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</si>
  <si>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</si>
  <si>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</si>
  <si>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</si>
  <si>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</si>
  <si>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</si>
  <si>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</si>
  <si>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</si>
  <si>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</si>
  <si>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</si>
  <si>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</si>
  <si>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</si>
  <si>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</si>
  <si>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</si>
  <si>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</si>
  <si>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</si>
  <si>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</si>
  <si>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</si>
  <si>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</si>
  <si>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</si>
  <si>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</si>
  <si>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</si>
  <si>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</si>
  <si>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</si>
  <si>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</si>
  <si>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</si>
  <si>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</si>
  <si>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</si>
  <si>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</si>
  <si>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</si>
  <si>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</si>
  <si>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</si>
  <si>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</si>
  <si>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</si>
  <si>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</si>
  <si>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</si>
  <si>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</si>
  <si>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</si>
  <si>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</si>
  <si>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</si>
  <si>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</si>
  <si>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</si>
  <si>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</si>
  <si>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</si>
  <si>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</si>
  <si>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</si>
  <si>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</si>
  <si>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</si>
  <si>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</si>
  <si>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</si>
  <si>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</si>
  <si>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</si>
  <si>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</si>
  <si>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</si>
  <si>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</si>
  <si>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</si>
  <si>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</si>
  <si>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</si>
  <si>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</si>
  <si>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</si>
  <si>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</si>
  <si>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</si>
  <si>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</si>
  <si>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</si>
  <si>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</si>
  <si>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</si>
  <si>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</si>
  <si>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</si>
  <si>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</si>
  <si>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</si>
  <si>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</si>
  <si>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</si>
  <si>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</si>
  <si>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</si>
  <si>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</si>
  <si>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</si>
  <si>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</si>
  <si>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</si>
  <si>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</si>
  <si>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</si>
  <si>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</si>
  <si>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</si>
  <si>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</si>
  <si>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</si>
  <si>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</si>
  <si>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</si>
  <si>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</si>
  <si>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</si>
  <si>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</si>
  <si>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</si>
  <si>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</si>
  <si>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</si>
  <si>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</si>
  <si>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</si>
  <si>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</si>
  <si>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</si>
  <si>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</si>
  <si>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</si>
  <si>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</si>
  <si>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</si>
  <si>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</si>
  <si>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</si>
  <si>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</si>
  <si>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</si>
  <si>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</si>
  <si>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</si>
  <si>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</si>
  <si>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</si>
  <si>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</si>
  <si>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</si>
  <si>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</si>
  <si>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</si>
  <si>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</si>
  <si>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</si>
  <si>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</si>
  <si>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</si>
  <si>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</si>
  <si>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</si>
  <si>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</si>
  <si>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</si>
  <si>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</si>
  <si>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</si>
  <si>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</si>
  <si>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</si>
  <si>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</si>
  <si>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</si>
  <si>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</si>
  <si>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</si>
  <si>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</si>
  <si>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</si>
  <si>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</si>
  <si>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</si>
  <si>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</si>
  <si>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</si>
  <si>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</si>
  <si>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</si>
  <si>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</si>
  <si>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</si>
  <si>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</si>
  <si>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</si>
  <si>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</si>
  <si>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</si>
  <si>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</si>
  <si>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</si>
  <si>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</si>
  <si>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</si>
  <si>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</si>
  <si>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</si>
  <si>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</si>
  <si>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</si>
  <si>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</si>
  <si>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</si>
  <si>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</si>
  <si>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</si>
  <si>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</si>
  <si>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</si>
  <si>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</si>
  <si>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</si>
  <si>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</si>
  <si>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</si>
  <si>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</si>
  <si>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</si>
  <si>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</si>
  <si>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</si>
  <si>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</si>
  <si>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</si>
  <si>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</si>
  <si>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</si>
  <si>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</si>
  <si>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</si>
  <si>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</si>
  <si>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</si>
  <si>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</si>
  <si>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</si>
  <si>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</si>
  <si>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</si>
  <si>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</si>
  <si>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</si>
  <si>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</si>
  <si>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</si>
  <si>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</si>
  <si>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</si>
  <si>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</si>
  <si>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</si>
  <si>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</si>
  <si>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</si>
  <si>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</si>
  <si>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</si>
  <si>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</si>
  <si>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</si>
  <si>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</si>
  <si>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</si>
  <si>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</si>
  <si>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</si>
  <si>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</si>
  <si>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</si>
  <si>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</si>
  <si>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</si>
  <si>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</si>
  <si>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</si>
  <si>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</si>
  <si>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</si>
  <si>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</si>
  <si>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</si>
  <si>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</si>
  <si>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</si>
  <si>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</si>
  <si>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</si>
  <si>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</si>
  <si>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</si>
  <si>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</si>
  <si>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</si>
  <si>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</si>
  <si>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</si>
  <si>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</si>
  <si>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</si>
  <si>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</si>
  <si>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</si>
  <si>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</si>
  <si>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</si>
  <si>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</si>
  <si>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</si>
  <si>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</si>
  <si>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</si>
  <si>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</si>
  <si>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</si>
  <si>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</si>
  <si>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</si>
  <si>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</si>
  <si>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</si>
  <si>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</si>
  <si>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</si>
  <si>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</si>
  <si>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</si>
  <si>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</si>
  <si>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</si>
  <si>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</si>
  <si>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</si>
  <si>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</si>
  <si>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</si>
  <si>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</si>
  <si>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</si>
  <si>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</si>
  <si>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</si>
  <si>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</si>
  <si>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</si>
  <si>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</si>
  <si>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</si>
  <si>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</si>
  <si>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</si>
  <si>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</si>
  <si>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</si>
  <si>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</si>
  <si>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</si>
  <si>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</si>
  <si>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</si>
  <si>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</si>
  <si>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</si>
  <si>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</si>
  <si>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</si>
  <si>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</si>
  <si>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</si>
  <si>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</si>
  <si>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</si>
  <si>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</si>
  <si>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</si>
  <si>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</si>
  <si>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</si>
  <si>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</si>
  <si>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</si>
  <si>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</si>
  <si>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</si>
  <si>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</si>
  <si>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</si>
  <si>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</si>
  <si>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</si>
  <si>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</si>
  <si>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</si>
  <si>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</si>
  <si>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</si>
  <si>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</si>
  <si>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</si>
  <si>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</si>
  <si>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</si>
  <si>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</si>
  <si>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</si>
  <si>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</si>
  <si>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</si>
  <si>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</si>
  <si>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</si>
  <si>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</si>
  <si>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</si>
  <si>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</si>
  <si>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</si>
  <si>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</si>
  <si>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</si>
  <si>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</si>
  <si>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</si>
  <si>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</si>
  <si>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</si>
  <si>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</si>
  <si>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</si>
  <si>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</si>
  <si>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</si>
  <si>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</si>
  <si>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</si>
  <si>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</si>
  <si>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</si>
  <si>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</si>
  <si>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</si>
  <si>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</si>
  <si>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</si>
  <si>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</si>
  <si>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</si>
  <si>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</si>
  <si>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</si>
  <si>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</si>
  <si>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</si>
  <si>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</si>
  <si>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</si>
  <si>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</si>
  <si>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</si>
  <si>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</si>
  <si>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</si>
  <si>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</si>
  <si>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</si>
  <si>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</si>
  <si>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</si>
  <si>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</si>
  <si>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</si>
  <si>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</si>
  <si>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</si>
  <si>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</si>
  <si>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</si>
  <si>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</si>
  <si>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</si>
  <si>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</si>
  <si>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</si>
  <si>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</si>
  <si>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</si>
  <si>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</si>
  <si>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</si>
  <si>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</si>
  <si>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</si>
  <si>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</si>
  <si>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</si>
  <si>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</si>
  <si>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</si>
  <si>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</si>
  <si>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</si>
  <si>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</si>
  <si>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</si>
  <si>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</si>
  <si>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</si>
  <si>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</si>
  <si>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</si>
  <si>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</si>
  <si>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</si>
  <si>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</si>
  <si>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</si>
  <si>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</si>
  <si>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</si>
  <si>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</si>
  <si>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</si>
  <si>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</si>
  <si>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</si>
  <si>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</si>
  <si>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</si>
  <si>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</si>
  <si>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</si>
  <si>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</si>
  <si>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</si>
  <si>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</si>
  <si>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</si>
  <si>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</si>
  <si>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</si>
  <si>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</si>
  <si>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</si>
  <si>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</si>
  <si>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</si>
  <si>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</si>
  <si>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</si>
  <si>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</si>
  <si>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</si>
  <si>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</si>
  <si>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</si>
  <si>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</si>
  <si>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</si>
  <si>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</si>
  <si>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</si>
  <si>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</si>
  <si>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</si>
  <si>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</si>
  <si>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</si>
  <si>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</si>
  <si>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</si>
  <si>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</si>
  <si>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</si>
  <si>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</si>
  <si>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</si>
  <si>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</si>
  <si>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</si>
  <si>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</si>
  <si>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</si>
  <si>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</si>
  <si>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</si>
  <si>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</si>
  <si>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</si>
  <si>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</si>
  <si>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</si>
  <si>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</si>
  <si>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</si>
  <si>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</si>
  <si>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</si>
  <si>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</si>
  <si>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</si>
  <si>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</si>
  <si>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</si>
  <si>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</si>
  <si>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</si>
  <si>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</si>
  <si>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</si>
  <si>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</si>
  <si>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</si>
  <si>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</si>
  <si>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</si>
  <si>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</si>
  <si>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</si>
  <si>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</si>
  <si>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</si>
  <si>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</si>
  <si>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</si>
  <si>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</si>
  <si>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</si>
  <si>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</si>
  <si>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</si>
  <si>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</si>
  <si>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</si>
  <si>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</si>
  <si>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</si>
  <si>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</si>
  <si>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</si>
  <si>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</si>
  <si>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</si>
  <si>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</si>
  <si>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</si>
  <si>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</si>
  <si>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</si>
  <si>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</si>
  <si>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</si>
  <si>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</si>
  <si>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</si>
  <si>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</si>
  <si>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</si>
  <si>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</si>
  <si>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</si>
  <si>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</si>
  <si>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</si>
  <si>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</si>
  <si>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</si>
  <si>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</si>
  <si>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</si>
  <si>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</si>
  <si>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</si>
  <si>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</si>
  <si>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</si>
  <si>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</si>
  <si>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</si>
  <si>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</si>
  <si>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</si>
  <si>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</si>
  <si>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</si>
  <si>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</si>
  <si>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</si>
  <si>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</si>
  <si>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</si>
  <si>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</si>
  <si>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</si>
  <si>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</si>
  <si>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</si>
  <si>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</si>
  <si>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</si>
  <si>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</si>
  <si>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</si>
  <si>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</si>
  <si>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</si>
  <si>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</si>
  <si>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</si>
  <si>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</si>
  <si>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</si>
  <si>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</si>
  <si>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</si>
  <si>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</si>
  <si>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</si>
  <si>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</si>
  <si>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</si>
  <si>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</si>
  <si>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</si>
  <si>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</si>
  <si>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</si>
  <si>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</si>
  <si>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</si>
  <si>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</si>
  <si>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</si>
  <si>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</si>
  <si>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</si>
  <si>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</si>
  <si>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</si>
  <si>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</si>
  <si>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</si>
  <si>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</si>
  <si>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</si>
  <si>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</si>
  <si>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</si>
  <si>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</si>
  <si>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</si>
  <si>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</si>
  <si>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</si>
  <si>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</si>
  <si>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</si>
  <si>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</si>
  <si>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</si>
  <si>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</si>
  <si>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</si>
  <si>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</si>
  <si>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</si>
  <si>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</si>
  <si>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</si>
  <si>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</si>
  <si>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</si>
  <si>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</si>
  <si>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</si>
  <si>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</si>
  <si>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</si>
  <si>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</si>
  <si>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</si>
  <si>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</si>
  <si>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</si>
  <si>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</si>
  <si>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</si>
  <si>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</si>
  <si>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</si>
  <si>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</si>
  <si>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</si>
  <si>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</si>
  <si>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</si>
  <si>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</si>
  <si>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</si>
  <si>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</si>
  <si>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</si>
  <si>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</si>
  <si>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</si>
  <si>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</si>
  <si>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</si>
  <si>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</si>
  <si>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</si>
  <si>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</si>
  <si>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</si>
  <si>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</si>
  <si>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</si>
  <si>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</si>
  <si>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</si>
  <si>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</si>
  <si>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</si>
  <si>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</si>
  <si>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</si>
  <si>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</si>
  <si>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</si>
  <si>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</si>
  <si>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</si>
  <si>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</si>
  <si>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</si>
  <si>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</si>
  <si>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</si>
  <si>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</si>
  <si>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</si>
  <si>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</si>
  <si>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</si>
  <si>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</si>
  <si>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</si>
  <si>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</si>
  <si>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</si>
  <si>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</si>
  <si>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</si>
  <si>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</si>
  <si>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</si>
  <si>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</si>
  <si>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</si>
  <si>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</si>
  <si>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</si>
  <si>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</si>
  <si>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</si>
  <si>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</si>
  <si>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</si>
  <si>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</si>
  <si>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</si>
  <si>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</si>
  <si>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</si>
  <si>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</si>
  <si>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</si>
  <si>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</si>
  <si>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</si>
  <si>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</si>
  <si>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</si>
  <si>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</si>
  <si>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</si>
  <si>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</si>
  <si>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</si>
  <si>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</si>
  <si>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</si>
  <si>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</si>
  <si>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</si>
  <si>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</si>
  <si>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</si>
  <si>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</si>
  <si>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</si>
  <si>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</si>
  <si>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</si>
  <si>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</si>
  <si>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</si>
  <si>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</si>
  <si>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</si>
  <si>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</si>
  <si>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</si>
  <si>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</si>
  <si>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</si>
  <si>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</si>
  <si>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</si>
  <si>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</si>
  <si>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</si>
  <si>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</si>
  <si>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</si>
  <si>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</si>
  <si>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</si>
  <si>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</si>
  <si>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</si>
  <si>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</si>
  <si>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</si>
  <si>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</si>
  <si>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</si>
  <si>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</si>
  <si>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</si>
  <si>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</si>
  <si>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</si>
  <si>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</si>
  <si>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</si>
  <si>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</si>
  <si>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</si>
  <si>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</si>
  <si>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</si>
  <si>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</si>
  <si>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</si>
  <si>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</si>
  <si>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</si>
  <si>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</si>
  <si>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</si>
  <si>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</si>
  <si>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</si>
  <si>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</si>
  <si>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</si>
  <si>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</si>
  <si>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</si>
  <si>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</si>
  <si>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</si>
  <si>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</si>
  <si>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</si>
  <si>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</si>
  <si>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</si>
  <si>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</si>
  <si>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</si>
  <si>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</si>
  <si>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</si>
  <si>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</si>
  <si>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</si>
  <si>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</si>
  <si>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</si>
  <si>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</si>
  <si>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</si>
  <si>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</si>
  <si>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</si>
  <si>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</si>
  <si>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</si>
  <si>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</si>
  <si>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</si>
  <si>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</si>
  <si>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</si>
  <si>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</si>
  <si>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</si>
  <si>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</si>
  <si>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</si>
  <si>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</si>
  <si>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</si>
  <si>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</si>
  <si>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</si>
  <si>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</si>
  <si>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</si>
  <si>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</si>
  <si>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</si>
  <si>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</si>
  <si>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</si>
  <si>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</si>
  <si>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</si>
  <si>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</si>
  <si>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</si>
  <si>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</si>
  <si>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</si>
  <si>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</si>
  <si>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</si>
  <si>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</si>
  <si>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</si>
  <si>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</si>
  <si>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</si>
  <si>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</si>
  <si>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</si>
  <si>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</si>
  <si>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</si>
  <si>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</si>
  <si>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</si>
  <si>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</si>
  <si>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</si>
  <si>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</si>
  <si>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</si>
  <si>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</si>
  <si>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</si>
  <si>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</si>
  <si>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</si>
  <si>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</si>
  <si>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</si>
  <si>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</si>
  <si>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</si>
  <si>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</si>
  <si>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</si>
  <si>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</si>
  <si>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</si>
  <si>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</si>
  <si>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</si>
  <si>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</si>
  <si>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</si>
  <si>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</si>
  <si>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</si>
  <si>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</si>
  <si>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</si>
  <si>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</si>
  <si>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</si>
  <si>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</si>
  <si>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</si>
  <si>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</si>
  <si>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</si>
  <si>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</si>
  <si>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</si>
  <si>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</si>
  <si>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</si>
  <si>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</si>
  <si>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</si>
  <si>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</si>
  <si>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</si>
  <si>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</si>
  <si>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</si>
  <si>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</si>
  <si>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</si>
  <si>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</si>
  <si>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</si>
  <si>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</si>
  <si>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</si>
  <si>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</si>
  <si>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</si>
  <si>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</si>
  <si>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</si>
  <si>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</si>
  <si>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</si>
  <si>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</si>
  <si>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</si>
  <si>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</si>
  <si>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</si>
  <si>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</si>
  <si>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</si>
  <si>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</si>
  <si>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</si>
  <si>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</si>
  <si>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</si>
  <si>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</si>
  <si>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</si>
  <si>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</si>
  <si>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</si>
  <si>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</si>
  <si>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</si>
  <si>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</si>
  <si>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</si>
  <si>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</si>
  <si>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</si>
  <si>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</si>
  <si>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</si>
  <si>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</si>
  <si>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</si>
  <si>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</si>
  <si>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</si>
  <si>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</si>
  <si>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</si>
  <si>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</si>
  <si>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</si>
  <si>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</si>
  <si>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</si>
  <si>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</si>
  <si>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</si>
  <si>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</si>
  <si>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</si>
  <si>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</si>
  <si>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</si>
  <si>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</si>
  <si>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</si>
  <si>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</si>
  <si>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</si>
  <si>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</si>
  <si>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</si>
  <si>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</si>
  <si>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</si>
  <si>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</si>
  <si>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</si>
  <si>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</si>
  <si>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</si>
  <si>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</si>
  <si>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</si>
  <si>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</si>
  <si>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</si>
  <si>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</si>
  <si>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</si>
  <si>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</si>
  <si>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</si>
  <si>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</si>
  <si>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</si>
  <si>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</si>
  <si>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</si>
  <si>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</si>
  <si>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</si>
  <si>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</si>
  <si>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</si>
  <si>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</si>
  <si>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</si>
  <si>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</si>
  <si>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</si>
  <si>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</si>
  <si>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</si>
  <si>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</si>
  <si>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</si>
  <si>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</si>
  <si>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</si>
  <si>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</si>
  <si>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</si>
  <si>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</si>
  <si>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</si>
  <si>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</si>
  <si>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</si>
  <si>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</si>
  <si>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</si>
  <si>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</si>
  <si>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</si>
  <si>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</si>
  <si>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</si>
  <si>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</si>
  <si>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</si>
  <si>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</si>
  <si>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</si>
  <si>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</si>
  <si>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</si>
  <si>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</si>
  <si>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</si>
  <si>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</si>
  <si>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</si>
  <si>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</si>
  <si>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</si>
  <si>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</si>
  <si>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</si>
  <si>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</si>
  <si>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</si>
  <si>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</si>
  <si>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</si>
  <si>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</si>
  <si>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</si>
  <si>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</si>
  <si>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</si>
  <si>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</si>
  <si>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</si>
  <si>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</si>
  <si>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</si>
  <si>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</si>
  <si>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</si>
  <si>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</si>
  <si>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</si>
  <si>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</si>
  <si>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</si>
  <si>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</si>
  <si>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</si>
  <si>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</si>
  <si>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</si>
  <si>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</si>
  <si>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</si>
  <si>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</si>
  <si>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</si>
  <si>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</si>
  <si>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</si>
  <si>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</si>
  <si>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</si>
  <si>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</si>
  <si>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</si>
  <si>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</si>
  <si>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</si>
  <si>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</si>
  <si>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</si>
  <si>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</si>
  <si>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</si>
  <si>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</si>
  <si>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</si>
  <si>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</si>
  <si>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</si>
  <si>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</si>
  <si>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</si>
  <si>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</si>
  <si>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</si>
  <si>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</si>
  <si>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</si>
  <si>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</si>
  <si>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</si>
  <si>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</si>
  <si>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</si>
  <si>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</si>
  <si>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</si>
  <si>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</si>
  <si>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</si>
  <si>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</si>
  <si>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</si>
  <si>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</si>
  <si>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</si>
  <si>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</si>
  <si>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</si>
  <si>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</si>
  <si>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</si>
  <si>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</si>
  <si>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</si>
  <si>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</si>
  <si>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</si>
  <si>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</si>
  <si>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</si>
  <si>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</si>
  <si>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</si>
  <si>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</si>
  <si>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</si>
  <si>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</si>
  <si>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</si>
  <si>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</si>
  <si>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</si>
  <si>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</si>
  <si>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</si>
  <si>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</si>
  <si>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</si>
  <si>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</si>
  <si>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</si>
  <si>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</si>
  <si>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</si>
  <si>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</si>
  <si>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</si>
  <si>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</si>
  <si>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</si>
  <si>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</si>
  <si>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</si>
  <si>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</si>
  <si>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</si>
  <si>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</si>
  <si>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</si>
  <si>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</si>
  <si>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</si>
  <si>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</si>
  <si>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</si>
  <si>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</si>
  <si>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</si>
  <si>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</si>
  <si>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</si>
  <si>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</si>
  <si>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</si>
  <si>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</si>
  <si>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</si>
  <si>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</si>
  <si>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</si>
  <si>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</si>
  <si>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</si>
  <si>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</si>
  <si>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</si>
  <si>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</si>
  <si>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</si>
  <si>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</si>
  <si>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</si>
  <si>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</si>
  <si>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</si>
  <si>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</si>
  <si>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</si>
  <si>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</si>
  <si>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</si>
  <si>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</si>
  <si>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</si>
  <si>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</si>
  <si>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</si>
  <si>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</si>
  <si>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</si>
  <si>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</si>
  <si>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</si>
  <si>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</si>
  <si>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</si>
  <si>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</si>
  <si>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</si>
  <si>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</si>
  <si>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</si>
  <si>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</si>
  <si>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</si>
  <si>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</si>
  <si>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</si>
  <si>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</si>
  <si>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</si>
  <si>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</si>
  <si>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</si>
  <si>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</si>
  <si>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</si>
  <si>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</si>
  <si>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</si>
  <si>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</si>
  <si>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</si>
  <si>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</si>
  <si>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</si>
  <si>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</si>
  <si>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</si>
  <si>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</si>
  <si>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</si>
  <si>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</si>
  <si>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</si>
  <si>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</si>
  <si>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</si>
  <si>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</si>
  <si>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</si>
  <si>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</si>
  <si>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</si>
  <si>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</si>
  <si>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</si>
  <si>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</si>
  <si>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</si>
  <si>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</si>
  <si>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</si>
  <si>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</si>
  <si>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</si>
  <si>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</si>
  <si>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</si>
  <si>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</si>
  <si>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</si>
  <si>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</si>
  <si>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</si>
  <si>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</si>
  <si>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</si>
  <si>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</si>
  <si>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</si>
  <si>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</si>
  <si>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</si>
  <si>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</si>
  <si>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</si>
  <si>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</si>
  <si>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</si>
  <si>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</si>
  <si>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</si>
  <si>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</si>
  <si>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</si>
  <si>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</si>
  <si>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</si>
  <si>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</si>
  <si>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</si>
  <si>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</si>
  <si>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</si>
  <si>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</si>
  <si>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</si>
  <si>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</si>
  <si>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</si>
  <si>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</si>
  <si>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</si>
  <si>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</si>
  <si>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</si>
  <si>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</si>
  <si>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</si>
  <si>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</si>
  <si>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</si>
  <si>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</si>
  <si>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</si>
  <si>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</si>
  <si>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</si>
  <si>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</si>
  <si>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</si>
  <si>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</si>
  <si>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</si>
  <si>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</si>
  <si>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</si>
  <si>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</si>
  <si>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</si>
  <si>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</si>
  <si>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</si>
  <si>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</si>
  <si>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</si>
  <si>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</si>
  <si>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</si>
  <si>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</si>
  <si>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</si>
  <si>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</si>
  <si>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</si>
  <si>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</si>
  <si>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</si>
  <si>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</si>
  <si>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</si>
  <si>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</si>
  <si>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</si>
  <si>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</si>
  <si>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</si>
  <si>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</si>
  <si>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</si>
  <si>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</si>
  <si>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</si>
  <si>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</si>
  <si>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</si>
  <si>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</si>
  <si>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</si>
  <si>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</si>
  <si>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</si>
  <si>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</si>
  <si>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</si>
  <si>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</si>
  <si>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</si>
  <si>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</si>
  <si>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</si>
  <si>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</si>
  <si>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</si>
  <si>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</si>
  <si>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</si>
  <si>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</si>
  <si>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</si>
  <si>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</si>
  <si>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</si>
  <si>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</si>
  <si>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</si>
  <si>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</si>
  <si>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</si>
  <si>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</si>
  <si>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</si>
  <si>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</si>
  <si>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</si>
  <si>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</si>
  <si>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</si>
  <si>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</si>
  <si>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</si>
  <si>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</si>
  <si>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</si>
  <si>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</si>
  <si>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</si>
  <si>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</si>
  <si>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</si>
  <si>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</si>
  <si>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</si>
  <si>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</si>
  <si>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</si>
  <si>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</si>
  <si>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</si>
  <si>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</si>
  <si>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</si>
  <si>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</si>
  <si>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</si>
  <si>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</si>
  <si>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</si>
  <si>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</si>
  <si>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</si>
  <si>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</si>
  <si>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</si>
  <si>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</si>
  <si>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</si>
  <si>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</si>
  <si>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</si>
  <si>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</si>
  <si>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</si>
  <si>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</si>
  <si>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</si>
  <si>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</si>
  <si>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</si>
  <si>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</si>
  <si>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</si>
  <si>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</si>
  <si>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</si>
  <si>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</si>
  <si>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</si>
  <si>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</si>
  <si>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</si>
  <si>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</si>
  <si>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</si>
  <si>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</si>
  <si>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</si>
  <si>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</si>
  <si>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</si>
  <si>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</si>
  <si>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</si>
  <si>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</si>
  <si>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</si>
  <si>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</si>
  <si>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</si>
  <si>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</si>
  <si>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</si>
  <si>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</si>
  <si>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</si>
  <si>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</si>
  <si>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</si>
  <si>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</si>
  <si>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</si>
  <si>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</si>
  <si>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</si>
  <si>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</si>
  <si>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</si>
  <si>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</si>
  <si>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</si>
  <si>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</si>
  <si>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</si>
  <si>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</si>
  <si>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</si>
  <si>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</si>
  <si>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</si>
  <si>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</si>
  <si>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</si>
  <si>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</si>
  <si>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</si>
  <si>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</si>
  <si>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</si>
  <si>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</si>
  <si>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</si>
  <si>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</si>
  <si>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</si>
  <si>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</si>
  <si>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</si>
  <si>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</si>
  <si>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</si>
  <si>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</si>
  <si>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</si>
  <si>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</si>
  <si>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</si>
  <si>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</si>
  <si>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</si>
  <si>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</si>
  <si>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</si>
  <si>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</si>
  <si>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</si>
  <si>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</si>
  <si>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</si>
  <si>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</si>
  <si>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</si>
  <si>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</si>
  <si>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</si>
  <si>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</si>
  <si>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</si>
  <si>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</si>
  <si>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</si>
  <si>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</si>
  <si>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</si>
  <si>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</si>
  <si>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</si>
  <si>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</si>
  <si>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</si>
  <si>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</si>
  <si>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</si>
  <si>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</si>
  <si>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</si>
  <si>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</si>
  <si>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</si>
  <si>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</si>
  <si>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</si>
  <si>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</si>
  <si>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</si>
  <si>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</si>
  <si>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</si>
  <si>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</si>
  <si>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</si>
  <si>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</si>
  <si>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</si>
  <si>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</si>
  <si>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</si>
  <si>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</si>
  <si>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</si>
  <si>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</si>
  <si>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</si>
  <si>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</si>
  <si>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</si>
  <si>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</si>
  <si>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</si>
  <si>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</si>
  <si>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</si>
  <si>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</si>
  <si>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</si>
  <si>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</si>
  <si>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</si>
  <si>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</si>
  <si>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</si>
  <si>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</si>
  <si>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</si>
  <si>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</si>
  <si>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</si>
  <si>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</si>
  <si>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</si>
  <si>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</si>
  <si>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</si>
  <si>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</si>
  <si>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</si>
  <si>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</si>
  <si>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</si>
  <si>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</si>
  <si>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</si>
  <si>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</si>
  <si>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</si>
  <si>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</si>
  <si>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</si>
  <si>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</si>
  <si>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</si>
  <si>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</si>
  <si>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</si>
  <si>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</si>
  <si>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</si>
  <si>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</si>
  <si>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</si>
  <si>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</si>
  <si>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</si>
  <si>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</si>
  <si>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</si>
  <si>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</si>
  <si>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</si>
  <si>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</si>
  <si>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</si>
  <si>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</si>
  <si>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</si>
  <si>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</si>
  <si>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</si>
  <si>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</si>
  <si>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</si>
  <si>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</si>
  <si>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</si>
  <si>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</si>
  <si>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</si>
  <si>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</si>
  <si>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</si>
  <si>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</si>
  <si>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</si>
  <si>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</si>
  <si>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</si>
  <si>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</si>
  <si>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</si>
  <si>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</si>
  <si>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</si>
  <si>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</si>
  <si>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</si>
  <si>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</si>
  <si>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</si>
  <si>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</si>
  <si>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</si>
  <si>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</si>
  <si>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</si>
  <si>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</si>
  <si>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</si>
  <si>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</si>
  <si>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</si>
  <si>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</si>
  <si>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</si>
  <si>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</si>
  <si>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</si>
  <si>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</si>
  <si>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</si>
  <si>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</si>
  <si>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</si>
  <si>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</si>
  <si>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</si>
  <si>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</si>
  <si>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</si>
  <si>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</si>
  <si>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</si>
  <si>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</si>
  <si>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</si>
  <si>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</si>
  <si>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</si>
  <si>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</si>
  <si>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</si>
  <si>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</si>
  <si>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</si>
  <si>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</si>
  <si>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</si>
  <si>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</si>
  <si>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</si>
  <si>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</si>
  <si>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</si>
  <si>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</si>
  <si>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</si>
  <si>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</si>
  <si>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</si>
  <si>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</si>
  <si>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</si>
  <si>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</si>
  <si>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</si>
  <si>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</si>
  <si>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</si>
  <si>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</si>
  <si>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</si>
  <si>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</si>
  <si>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</si>
  <si>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</si>
  <si>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</si>
  <si>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</si>
  <si>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</si>
  <si>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</si>
  <si>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</si>
  <si>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</si>
  <si>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</si>
  <si>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</si>
  <si>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</si>
  <si>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</si>
  <si>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</si>
  <si>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</si>
  <si>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</si>
  <si>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</si>
  <si>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</si>
  <si>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</si>
  <si>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</si>
  <si>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</si>
  <si>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</si>
  <si>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</si>
  <si>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</si>
  <si>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</si>
  <si>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</si>
  <si>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</si>
  <si>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</si>
  <si>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</si>
  <si>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</si>
  <si>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</si>
  <si>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</si>
  <si>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</si>
  <si>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</si>
  <si>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</si>
  <si>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</si>
  <si>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</si>
  <si>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</si>
  <si>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</si>
  <si>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</si>
  <si>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</si>
  <si>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</si>
  <si>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</si>
  <si>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</si>
  <si>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</si>
  <si>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</si>
  <si>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</si>
  <si>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</si>
  <si>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</si>
  <si>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</si>
  <si>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</si>
  <si>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</si>
  <si>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</si>
  <si>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</si>
  <si>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</si>
  <si>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</si>
  <si>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</si>
  <si>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</si>
  <si>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</si>
  <si>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</si>
  <si>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</si>
  <si>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</si>
  <si>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</si>
  <si>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</si>
  <si>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</si>
  <si>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</si>
  <si>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</si>
  <si>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</si>
  <si>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</si>
  <si>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</si>
  <si>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</si>
  <si>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</si>
  <si>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</si>
  <si>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</si>
  <si>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</si>
  <si>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</si>
  <si>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</si>
  <si>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</si>
  <si>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</si>
  <si>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</si>
  <si>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</si>
  <si>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</si>
  <si>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</si>
  <si>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</si>
  <si>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</si>
  <si>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</si>
  <si>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</si>
  <si>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</si>
  <si>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</si>
  <si>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</si>
  <si>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</si>
  <si>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</si>
  <si>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</si>
  <si>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</si>
  <si>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</si>
  <si>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</si>
  <si>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</si>
  <si>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</si>
  <si>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</si>
  <si>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</si>
  <si>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</si>
  <si>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</si>
  <si>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</si>
  <si>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</si>
  <si>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</si>
  <si>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</si>
  <si>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</si>
  <si>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</si>
  <si>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</si>
  <si>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</si>
  <si>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</si>
  <si>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</si>
  <si>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</si>
  <si>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</si>
  <si>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</si>
  <si>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</si>
  <si>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</si>
  <si>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</si>
  <si>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</si>
  <si>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</si>
  <si>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</si>
  <si>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</si>
  <si>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</si>
  <si>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</si>
  <si>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</si>
  <si>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</si>
  <si>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</si>
  <si>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</si>
  <si>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</si>
  <si>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</si>
  <si>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</si>
  <si>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</si>
  <si>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</si>
  <si>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</si>
  <si>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</si>
  <si>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</si>
  <si>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</si>
  <si>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</si>
  <si>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</si>
  <si>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</si>
  <si>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</si>
  <si>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</si>
  <si>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</si>
  <si>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</si>
  <si>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</si>
  <si>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</si>
  <si>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</si>
  <si>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</si>
  <si>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</si>
  <si>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</si>
  <si>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</si>
  <si>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</si>
  <si>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</si>
  <si>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</si>
  <si>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</si>
  <si>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</si>
  <si>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</si>
  <si>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</si>
  <si>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</si>
  <si>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</si>
  <si>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</si>
  <si>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</si>
  <si>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</si>
  <si>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</si>
  <si>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</si>
  <si>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</si>
  <si>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</si>
  <si>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</si>
  <si>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</si>
  <si>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</si>
  <si>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</si>
  <si>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</si>
  <si>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</si>
  <si>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</si>
  <si>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</si>
  <si>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</si>
  <si>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</si>
  <si>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</si>
  <si>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</si>
  <si>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</si>
  <si>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</si>
  <si>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</si>
  <si>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</si>
  <si>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</si>
  <si>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</si>
  <si>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</si>
  <si>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</si>
  <si>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</si>
  <si>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</si>
  <si>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</si>
  <si>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</si>
  <si>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</si>
  <si>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</si>
  <si>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</si>
  <si>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</si>
  <si>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</si>
  <si>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</si>
  <si>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</si>
  <si>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</si>
  <si>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</si>
  <si>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</si>
  <si>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</si>
  <si>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</si>
  <si>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</si>
  <si>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</si>
  <si>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</si>
  <si>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</si>
  <si>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</si>
  <si>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</si>
  <si>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</si>
  <si>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</si>
  <si>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</si>
  <si>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</si>
  <si>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</si>
  <si>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</si>
  <si>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</si>
  <si>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</si>
  <si>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</si>
  <si>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</si>
  <si>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</si>
  <si>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</si>
  <si>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</si>
  <si>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</si>
  <si>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</si>
  <si>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</si>
  <si>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</si>
  <si>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</si>
  <si>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</si>
  <si>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</si>
  <si>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</si>
  <si>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</si>
  <si>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</si>
  <si>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</si>
  <si>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</si>
  <si>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</si>
  <si>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</si>
  <si>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</si>
  <si>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</si>
  <si>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</si>
  <si>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</si>
  <si>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</si>
  <si>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</si>
  <si>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</si>
  <si>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</si>
  <si>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</si>
  <si>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</si>
  <si>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</si>
  <si>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</si>
  <si>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</si>
  <si>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</si>
  <si>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</si>
  <si>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</si>
  <si>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</si>
  <si>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</si>
  <si>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</si>
  <si>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</si>
  <si>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</si>
  <si>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</si>
  <si>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</si>
  <si>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</si>
  <si>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</si>
  <si>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</si>
  <si>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</si>
  <si>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</si>
  <si>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</si>
  <si>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</si>
  <si>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</si>
  <si>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</si>
  <si>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</si>
  <si>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</si>
  <si>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</si>
  <si>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</si>
  <si>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</si>
  <si>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</si>
  <si>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</si>
  <si>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</si>
  <si>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</si>
  <si>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</si>
  <si>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</si>
  <si>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</si>
  <si>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</si>
  <si>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</si>
  <si>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</si>
  <si>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</si>
  <si>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</si>
  <si>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</si>
  <si>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</si>
  <si>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</si>
  <si>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</si>
  <si>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</si>
  <si>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</si>
  <si>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</si>
  <si>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</si>
  <si>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</si>
  <si>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</si>
  <si>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</si>
  <si>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</si>
  <si>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</si>
  <si>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</si>
  <si>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</si>
  <si>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</si>
  <si>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</si>
  <si>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</si>
  <si>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</si>
  <si>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</si>
  <si>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</si>
  <si>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</si>
  <si>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</si>
  <si>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</si>
  <si>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</si>
  <si>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</si>
  <si>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</si>
  <si>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</si>
  <si>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</si>
  <si>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</si>
  <si>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</si>
  <si>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</si>
  <si>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</si>
  <si>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</si>
  <si>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</si>
  <si>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</si>
  <si>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</si>
  <si>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</si>
  <si>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</si>
  <si>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</si>
  <si>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</si>
  <si>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</si>
  <si>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</si>
  <si>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</si>
  <si>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</si>
  <si>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</si>
  <si>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</si>
  <si>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</si>
  <si>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</si>
  <si>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</si>
  <si>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</si>
  <si>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</si>
  <si>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</si>
  <si>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</si>
  <si>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</si>
  <si>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</si>
  <si>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</si>
  <si>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</si>
  <si>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</si>
  <si>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</si>
  <si>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</si>
  <si>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</si>
  <si>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</si>
  <si>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</si>
  <si>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</si>
  <si>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</si>
  <si>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</si>
  <si>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</si>
  <si>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</si>
  <si>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</si>
  <si>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</si>
  <si>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</si>
  <si>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</si>
  <si>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</si>
  <si>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</si>
  <si>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</si>
  <si>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</si>
  <si>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</si>
  <si>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</si>
  <si>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</si>
  <si>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</si>
  <si>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</si>
  <si>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</si>
  <si>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</si>
  <si>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</si>
  <si>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</si>
  <si>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</si>
  <si>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</si>
  <si>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</si>
  <si>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</si>
  <si>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</si>
  <si>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</si>
  <si>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</si>
  <si>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</si>
  <si>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</si>
  <si>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</si>
  <si>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</si>
  <si>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</si>
  <si>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</si>
  <si>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</si>
  <si>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</si>
  <si>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</si>
  <si>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</si>
  <si>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</si>
  <si>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</si>
  <si>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</si>
  <si>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</si>
  <si>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</si>
  <si>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</si>
  <si>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</si>
  <si>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</si>
  <si>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</si>
  <si>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</si>
  <si>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</si>
  <si>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</si>
  <si>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</si>
  <si>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</si>
  <si>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</si>
  <si>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</si>
  <si>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</si>
  <si>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</si>
  <si>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</si>
  <si>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</si>
  <si>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</si>
  <si>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</si>
  <si>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</si>
  <si>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</si>
  <si>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</si>
  <si>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</si>
  <si>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</si>
  <si>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</si>
  <si>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</si>
  <si>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</si>
  <si>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</si>
  <si>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</si>
  <si>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</si>
  <si>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</si>
  <si>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</si>
  <si>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</si>
  <si>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</si>
  <si>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</si>
  <si>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</si>
  <si>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</si>
  <si>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</si>
  <si>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</si>
  <si>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</si>
  <si>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</si>
  <si>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</si>
  <si>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</si>
  <si>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</si>
  <si>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</si>
  <si>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</si>
  <si>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</si>
  <si>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</si>
  <si>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</si>
  <si>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</si>
  <si>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</si>
  <si>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</si>
  <si>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</si>
  <si>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</si>
  <si>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</si>
  <si>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</si>
  <si>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</si>
  <si>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</si>
  <si>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</si>
  <si>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</si>
  <si>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</si>
  <si>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</si>
  <si>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</si>
  <si>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</si>
  <si>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</si>
  <si>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</si>
  <si>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</si>
  <si>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</si>
  <si>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</si>
  <si>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</si>
  <si>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</si>
  <si>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</si>
  <si>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</si>
  <si>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</si>
  <si>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</si>
  <si>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</si>
  <si>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</si>
  <si>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</si>
  <si>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</si>
  <si>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</si>
  <si>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</si>
  <si>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</si>
  <si>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</si>
  <si>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</si>
  <si>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</si>
  <si>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</si>
  <si>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</si>
  <si>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</si>
  <si>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</si>
  <si>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</si>
  <si>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</si>
  <si>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</si>
  <si>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</si>
  <si>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</si>
  <si>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</si>
  <si>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</si>
  <si>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</si>
  <si>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</si>
  <si>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</si>
  <si>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</si>
  <si>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</si>
  <si>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</si>
  <si>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</si>
  <si>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</si>
  <si>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</si>
  <si>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</si>
  <si>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</si>
  <si>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</si>
  <si>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</si>
  <si>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</si>
  <si>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</si>
  <si>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</si>
  <si>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</si>
  <si>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</si>
  <si>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</si>
  <si>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</si>
  <si>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</si>
  <si>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</si>
  <si>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</si>
  <si>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</si>
  <si>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</si>
  <si>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</si>
  <si>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</si>
  <si>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</si>
  <si>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</si>
  <si>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</si>
  <si>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</si>
  <si>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</si>
  <si>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</si>
  <si>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</si>
  <si>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</si>
  <si>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</si>
  <si>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</si>
  <si>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</si>
  <si>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</si>
  <si>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</si>
  <si>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</si>
  <si>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</si>
  <si>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</si>
  <si>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</si>
  <si>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</si>
  <si>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</si>
  <si>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</si>
  <si>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</si>
  <si>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</si>
  <si>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</si>
  <si>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</si>
  <si>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</si>
  <si>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</si>
  <si>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</si>
  <si>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</si>
  <si>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</si>
  <si>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</si>
  <si>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</si>
  <si>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</si>
  <si>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</si>
  <si>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</si>
  <si>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</si>
  <si>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</si>
  <si>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</si>
  <si>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</si>
  <si>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</si>
  <si>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</si>
  <si>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</si>
  <si>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</si>
  <si>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</si>
  <si>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</si>
  <si>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</si>
  <si>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</si>
  <si>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</si>
  <si>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</si>
  <si>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</si>
  <si>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</si>
  <si>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</si>
  <si>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</si>
  <si>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</si>
  <si>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</si>
  <si>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</si>
  <si>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</si>
  <si>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</si>
  <si>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</si>
  <si>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</si>
  <si>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</si>
  <si>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</si>
  <si>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</si>
  <si>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</si>
  <si>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</si>
  <si>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</si>
  <si>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</si>
  <si>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</si>
  <si>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</si>
  <si>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</si>
  <si>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</si>
  <si>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</si>
  <si>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</si>
  <si>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</si>
  <si>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</si>
  <si>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</si>
  <si>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</si>
  <si>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</si>
  <si>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</si>
  <si>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</si>
  <si>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</si>
  <si>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</si>
  <si>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</si>
  <si>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</si>
  <si>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</si>
  <si>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</si>
  <si>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</si>
  <si>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</si>
  <si>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</si>
  <si>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</si>
  <si>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</si>
  <si>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</si>
  <si>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</si>
  <si>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</si>
  <si>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</si>
  <si>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</si>
  <si>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</si>
  <si>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</si>
  <si>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</si>
  <si>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</si>
  <si>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</si>
  <si>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</si>
  <si>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</si>
  <si>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</si>
  <si>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</si>
  <si>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</si>
  <si>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</si>
  <si>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</si>
  <si>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</si>
  <si>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</si>
  <si>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</si>
  <si>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</si>
  <si>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</si>
  <si>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</si>
  <si>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</si>
  <si>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</si>
  <si>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</si>
  <si>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</si>
  <si>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</si>
  <si>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</si>
  <si>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</si>
  <si>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</si>
  <si>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</si>
  <si>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</si>
  <si>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</si>
  <si>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</si>
  <si>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</si>
  <si>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</si>
  <si>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</si>
  <si>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</si>
  <si>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</si>
  <si>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</si>
  <si>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</si>
  <si>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</si>
  <si>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</si>
  <si>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</si>
  <si>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</si>
  <si>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</si>
  <si>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</si>
  <si>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</si>
  <si>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</si>
  <si>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</si>
  <si>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</si>
  <si>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</si>
  <si>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</si>
  <si>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</si>
  <si>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</si>
  <si>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</si>
  <si>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</si>
  <si>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</si>
  <si>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</si>
  <si>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</si>
  <si>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</si>
  <si>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</si>
  <si>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</si>
  <si>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</si>
  <si>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</si>
  <si>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</si>
  <si>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</si>
  <si>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</si>
  <si>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</si>
  <si>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</si>
  <si>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</si>
  <si>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</si>
  <si>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</si>
  <si>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</si>
  <si>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</si>
  <si>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</si>
  <si>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</si>
  <si>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</si>
  <si>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</si>
  <si>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</si>
  <si>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</si>
  <si>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</si>
  <si>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</si>
  <si>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</si>
  <si>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</si>
  <si>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</si>
  <si>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</si>
  <si>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</si>
  <si>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</si>
  <si>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</si>
  <si>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</si>
  <si>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</si>
  <si>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</si>
  <si>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</si>
  <si>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</si>
  <si>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</si>
  <si>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</si>
  <si>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</si>
  <si>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</si>
  <si>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</si>
  <si>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</si>
  <si>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</si>
  <si>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</si>
  <si>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</si>
  <si>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</si>
  <si>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</si>
  <si>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</si>
  <si>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</si>
  <si>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</si>
  <si>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</si>
  <si>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</si>
  <si>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</si>
  <si>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</si>
  <si>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</si>
  <si>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</si>
  <si>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</si>
  <si>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</si>
  <si>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</si>
  <si>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</si>
  <si>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</si>
  <si>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</si>
  <si>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</si>
  <si>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</si>
  <si>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</si>
  <si>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</si>
  <si>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</si>
  <si>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</si>
  <si>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</si>
  <si>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</si>
  <si>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</si>
  <si>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</si>
  <si>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</si>
  <si>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</si>
  <si>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</si>
  <si>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</si>
  <si>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</si>
  <si>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</si>
  <si>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</si>
  <si>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</si>
  <si>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</si>
  <si>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</si>
  <si>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</si>
  <si>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</si>
  <si>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</si>
  <si>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</si>
  <si>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</si>
  <si>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</si>
  <si>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</si>
  <si>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</si>
  <si>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</si>
  <si>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</si>
  <si>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</si>
  <si>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</si>
  <si>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</si>
  <si>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</si>
  <si>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</si>
  <si>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</si>
  <si>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</si>
  <si>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</si>
  <si>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</si>
  <si>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</si>
  <si>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</si>
  <si>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</si>
  <si>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</si>
  <si>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</si>
  <si>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</si>
  <si>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</si>
  <si>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</si>
  <si>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</si>
  <si>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</si>
  <si>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</si>
  <si>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</si>
  <si>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</si>
  <si>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</si>
  <si>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</si>
  <si>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</si>
  <si>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</si>
  <si>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</si>
  <si>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</si>
  <si>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</si>
  <si>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</si>
  <si>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</si>
  <si>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</si>
  <si>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</si>
  <si>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</si>
  <si>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</si>
  <si>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</si>
  <si>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</si>
  <si>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</si>
  <si>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</si>
  <si>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</si>
  <si>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</si>
  <si>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</si>
  <si>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</si>
  <si>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</si>
  <si>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</si>
  <si>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</si>
  <si>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</si>
  <si>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</si>
  <si>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</si>
  <si>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</si>
  <si>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</si>
  <si>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</si>
  <si>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</si>
  <si>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</si>
  <si>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</si>
  <si>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</si>
  <si>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</si>
  <si>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</si>
  <si>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</si>
  <si>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</si>
  <si>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</si>
  <si>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</si>
  <si>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</si>
  <si>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</si>
  <si>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</si>
  <si>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</si>
  <si>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</si>
  <si>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</si>
  <si>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</si>
  <si>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</si>
  <si>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</si>
  <si>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</si>
  <si>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</si>
  <si>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</si>
  <si>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</si>
  <si>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</si>
  <si>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</si>
  <si>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</si>
  <si>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</si>
  <si>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</si>
  <si>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</si>
  <si>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</si>
  <si>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</si>
  <si>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</si>
  <si>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</si>
  <si>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</si>
  <si>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</si>
  <si>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</si>
  <si>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</si>
  <si>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</si>
  <si>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</si>
  <si>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</si>
  <si>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</si>
  <si>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</si>
  <si>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</si>
  <si>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</si>
  <si>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</si>
  <si>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</si>
  <si>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</si>
  <si>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</si>
  <si>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</si>
  <si>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</si>
  <si>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</si>
  <si>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</si>
  <si>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</si>
  <si>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</si>
  <si>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</si>
  <si>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</si>
  <si>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</si>
  <si>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</si>
  <si>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</si>
  <si>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</si>
  <si>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</si>
  <si>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</si>
  <si>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</si>
  <si>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</si>
  <si>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</si>
  <si>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</si>
  <si>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</si>
  <si>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</si>
  <si>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</si>
  <si>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</si>
  <si>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</si>
  <si>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</si>
  <si>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</si>
  <si>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</si>
  <si>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</si>
  <si>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</si>
  <si>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</si>
  <si>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</si>
  <si>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</si>
  <si>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</si>
  <si>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</si>
  <si>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</si>
  <si>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</si>
  <si>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</si>
  <si>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</si>
  <si>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</si>
  <si>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</si>
  <si>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</si>
  <si>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</si>
  <si>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</si>
  <si>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</si>
  <si>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</si>
  <si>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</si>
  <si>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</si>
  <si>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</si>
  <si>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</si>
  <si>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</si>
  <si>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</si>
  <si>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</si>
  <si>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</si>
  <si>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</si>
  <si>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</si>
  <si>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</si>
  <si>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</si>
  <si>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</si>
  <si>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</si>
  <si>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</si>
  <si>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</si>
  <si>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</si>
  <si>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</si>
  <si>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</si>
  <si>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</si>
  <si>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</si>
  <si>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</si>
  <si>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</si>
  <si>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</si>
  <si>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</si>
  <si>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</si>
  <si>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</si>
  <si>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</si>
  <si>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</si>
  <si>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</si>
  <si>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</si>
  <si>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</si>
  <si>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</si>
  <si>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</si>
  <si>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</si>
  <si>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</si>
  <si>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</si>
  <si>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</si>
  <si>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</si>
  <si>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</si>
  <si>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</si>
  <si>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</si>
  <si>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</si>
  <si>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</si>
  <si>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</si>
  <si>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</si>
  <si>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</si>
  <si>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</si>
  <si>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</si>
  <si>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</si>
  <si>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</si>
  <si>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</si>
  <si>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</si>
  <si>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</si>
  <si>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</si>
  <si>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</si>
  <si>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</si>
  <si>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</si>
  <si>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</si>
  <si>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</si>
  <si>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</si>
  <si>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</si>
  <si>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</si>
  <si>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</si>
  <si>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</si>
  <si>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</si>
  <si>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</si>
  <si>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</si>
  <si>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</si>
  <si>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</si>
  <si>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</si>
  <si>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</si>
  <si>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</si>
  <si>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</si>
  <si>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</si>
  <si>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</si>
  <si>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</si>
  <si>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</si>
  <si>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</si>
  <si>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</si>
  <si>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</si>
  <si>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</si>
  <si>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</si>
  <si>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</si>
  <si>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</si>
  <si>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</si>
  <si>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</si>
  <si>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</si>
  <si>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</si>
  <si>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</si>
  <si>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</si>
  <si>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</si>
  <si>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</si>
  <si>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</si>
  <si>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</si>
  <si>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</si>
  <si>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</si>
  <si>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</si>
  <si>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</si>
  <si>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</si>
  <si>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</si>
  <si>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</si>
  <si>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</si>
  <si>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</si>
  <si>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</si>
  <si>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</si>
  <si>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</si>
  <si>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</si>
  <si>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</si>
  <si>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</si>
  <si>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</si>
  <si>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</si>
  <si>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</si>
  <si>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</si>
  <si>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</si>
  <si>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</si>
  <si>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</si>
  <si>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</si>
  <si>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</si>
  <si>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</si>
  <si>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</si>
  <si>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</si>
  <si>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</si>
  <si>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</si>
  <si>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</si>
  <si>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</si>
  <si>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</si>
  <si>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</si>
  <si>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</si>
  <si>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</si>
  <si>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</si>
  <si>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</si>
  <si>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</si>
  <si>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</si>
  <si>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</si>
  <si>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</si>
  <si>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</si>
  <si>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</si>
  <si>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</si>
  <si>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</si>
  <si>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</si>
  <si>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</si>
  <si>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</si>
  <si>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</si>
  <si>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</si>
  <si>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</si>
  <si>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</si>
  <si>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</si>
  <si>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</si>
  <si>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</si>
  <si>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</si>
  <si>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</si>
  <si>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</si>
  <si>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</si>
  <si>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</si>
  <si>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</si>
  <si>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</si>
  <si>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</si>
  <si>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</si>
  <si>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</si>
  <si>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</si>
  <si>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</si>
  <si>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</si>
  <si>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</si>
  <si>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</si>
  <si>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</si>
  <si>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</si>
  <si>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</si>
  <si>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</si>
  <si>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</si>
  <si>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</si>
  <si>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</si>
  <si>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</si>
  <si>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</si>
  <si>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</si>
  <si>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</si>
  <si>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</si>
  <si>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</si>
  <si>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</si>
  <si>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</si>
  <si>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</si>
  <si>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</si>
  <si>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</si>
  <si>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</si>
  <si>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</si>
  <si>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</si>
  <si>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</si>
  <si>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</si>
  <si>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</si>
  <si>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</si>
  <si>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</si>
  <si>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</si>
  <si>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</si>
  <si>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</si>
  <si>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</si>
  <si>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</si>
  <si>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</si>
  <si>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</si>
  <si>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</si>
  <si>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</si>
  <si>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</si>
  <si>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</si>
  <si>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</si>
  <si>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</si>
  <si>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</si>
  <si>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</si>
  <si>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</si>
  <si>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</si>
  <si>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</si>
  <si>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</si>
  <si>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</si>
  <si>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</si>
  <si>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</si>
  <si>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</si>
  <si>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</si>
  <si>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</si>
  <si>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</si>
  <si>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</si>
  <si>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</si>
  <si>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</si>
  <si>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</si>
  <si>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</si>
  <si>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</si>
  <si>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</si>
  <si>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</si>
  <si>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</si>
  <si>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</si>
  <si>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</si>
  <si>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</si>
  <si>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</si>
  <si>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</si>
  <si>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</si>
  <si>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</si>
  <si>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</si>
  <si>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</si>
  <si>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</si>
  <si>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</si>
  <si>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</si>
  <si>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</si>
  <si>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</si>
  <si>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</si>
  <si>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</si>
  <si>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</si>
  <si>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</si>
  <si>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</si>
  <si>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</si>
  <si>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</si>
  <si>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</si>
  <si>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</si>
  <si>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</si>
  <si>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</si>
  <si>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</si>
  <si>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</si>
  <si>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</si>
  <si>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</si>
  <si>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</si>
  <si>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</si>
  <si>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</si>
  <si>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</si>
  <si>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</si>
  <si>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</si>
  <si>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</si>
  <si>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</si>
  <si>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</si>
  <si>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</si>
  <si>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</si>
  <si>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</si>
  <si>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</si>
  <si>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</si>
  <si>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</si>
  <si>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</si>
  <si>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</si>
  <si>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</si>
  <si>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</si>
  <si>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</si>
  <si>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</si>
  <si>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</si>
  <si>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</si>
  <si>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</si>
  <si>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</si>
  <si>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</si>
  <si>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</si>
  <si>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</si>
  <si>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</si>
  <si>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</si>
  <si>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</si>
  <si>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</si>
  <si>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</si>
  <si>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</si>
  <si>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</si>
  <si>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</si>
  <si>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</si>
  <si>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</si>
  <si>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</si>
  <si>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</si>
  <si>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</si>
  <si>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</si>
  <si>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</si>
  <si>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</si>
  <si>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</si>
  <si>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</si>
  <si>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</si>
  <si>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</si>
  <si>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</si>
  <si>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</si>
  <si>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</si>
  <si>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</si>
  <si>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</si>
  <si>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</si>
  <si>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</si>
  <si>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</si>
  <si>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</si>
  <si>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</si>
  <si>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</si>
  <si>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</si>
  <si>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</si>
  <si>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</si>
  <si>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</si>
  <si>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</si>
  <si>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</si>
  <si>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</si>
  <si>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</si>
  <si>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</si>
  <si>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</si>
  <si>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</si>
  <si>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</si>
  <si>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</si>
  <si>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</si>
  <si>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</si>
  <si>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</si>
  <si>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</si>
  <si>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</si>
  <si>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</si>
  <si>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</si>
  <si>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</si>
  <si>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</si>
  <si>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</si>
  <si>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</si>
  <si>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</si>
  <si>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</si>
  <si>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</si>
  <si>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</si>
  <si>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</si>
  <si>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</si>
  <si>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</si>
  <si>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</si>
  <si>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</si>
  <si>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</si>
  <si>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</si>
  <si>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</si>
  <si>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</si>
  <si>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</si>
  <si>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</si>
  <si>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</si>
  <si>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</si>
  <si>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</si>
  <si>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</si>
  <si>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</si>
  <si>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</si>
  <si>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</si>
  <si>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</si>
  <si>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</si>
  <si>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</si>
  <si>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</si>
  <si>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</si>
  <si>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</si>
  <si>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</si>
  <si>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</si>
  <si>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</si>
  <si>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</si>
  <si>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</si>
  <si>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</si>
  <si>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</si>
  <si>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</si>
  <si>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</si>
  <si>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</si>
  <si>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</si>
  <si>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</si>
  <si>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</si>
  <si>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</si>
  <si>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</si>
  <si>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</si>
  <si>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</si>
  <si>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</si>
  <si>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</si>
  <si>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</si>
  <si>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</si>
  <si>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</si>
  <si>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</si>
  <si>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</si>
  <si>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</si>
  <si>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</si>
  <si>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</si>
  <si>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</si>
  <si>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</si>
  <si>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</si>
  <si>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</si>
  <si>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</si>
  <si>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</si>
  <si>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</si>
  <si>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</si>
  <si>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</si>
  <si>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</si>
  <si>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</si>
  <si>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</si>
  <si>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</si>
  <si>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</si>
  <si>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</si>
  <si>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</si>
  <si>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</si>
  <si>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</si>
  <si>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</si>
  <si>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</si>
  <si>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</si>
  <si>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</si>
  <si>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</si>
  <si>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</si>
  <si>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</si>
  <si>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</si>
  <si>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</si>
  <si>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</si>
  <si>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</si>
  <si>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</si>
  <si>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</si>
  <si>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</si>
  <si>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</si>
  <si>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</si>
  <si>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</si>
  <si>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</si>
  <si>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</si>
  <si>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</si>
  <si>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</si>
  <si>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</si>
  <si>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</si>
  <si>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</si>
  <si>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</si>
  <si>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</si>
  <si>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</si>
  <si>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</si>
  <si>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</si>
  <si>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</si>
  <si>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</si>
  <si>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</si>
  <si>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</si>
  <si>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</si>
  <si>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</si>
  <si>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</si>
  <si>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</si>
  <si>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</si>
  <si>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</si>
  <si>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</si>
  <si>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</si>
  <si>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</si>
  <si>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</si>
  <si>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</si>
  <si>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</si>
  <si>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</si>
  <si>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</si>
  <si>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</si>
  <si>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</si>
  <si>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</si>
  <si>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</si>
  <si>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</si>
  <si>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</si>
  <si>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</si>
  <si>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</si>
  <si>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</si>
  <si>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</si>
  <si>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</si>
  <si>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</si>
  <si>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</si>
  <si>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</si>
  <si>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</si>
  <si>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</si>
  <si>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</si>
  <si>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</si>
  <si>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</si>
  <si>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</si>
  <si>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</si>
  <si>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</si>
  <si>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</si>
  <si>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</si>
  <si>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</si>
  <si>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</si>
  <si>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</si>
  <si>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</si>
  <si>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</si>
  <si>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</si>
  <si>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</si>
  <si>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</si>
  <si>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</si>
  <si>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</si>
  <si>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</si>
  <si>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</si>
  <si>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</si>
  <si>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</si>
  <si>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</si>
  <si>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</si>
  <si>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</si>
  <si>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</si>
  <si>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</si>
  <si>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</si>
  <si>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</si>
  <si>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</si>
  <si>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</si>
  <si>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</si>
  <si>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</si>
  <si>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</si>
  <si>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</si>
  <si>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</si>
  <si>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</si>
  <si>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</si>
  <si>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</si>
  <si>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</si>
  <si>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</si>
  <si>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</si>
  <si>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</si>
  <si>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</si>
  <si>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</si>
  <si>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</si>
  <si>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</si>
  <si>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</si>
  <si>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</si>
  <si>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</si>
  <si>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</si>
  <si>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</si>
  <si>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</si>
  <si>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</si>
  <si>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</si>
  <si>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</si>
  <si>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</si>
  <si>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</si>
  <si>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</si>
  <si>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</si>
  <si>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</si>
  <si>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</si>
  <si>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</si>
  <si>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</si>
  <si>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</si>
  <si>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</si>
  <si>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</si>
  <si>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</si>
  <si>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</si>
  <si>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</si>
  <si>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</si>
  <si>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</si>
  <si>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</si>
  <si>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</si>
  <si>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</si>
  <si>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</si>
  <si>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</si>
  <si>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</si>
  <si>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</si>
  <si>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</si>
  <si>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</si>
  <si>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</si>
  <si>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</si>
  <si>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</si>
  <si>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</si>
  <si>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</si>
  <si>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</si>
  <si>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</si>
  <si>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</si>
  <si>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</si>
  <si>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</si>
  <si>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</si>
  <si>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</si>
  <si>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</si>
  <si>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</si>
  <si>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</si>
  <si>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</si>
  <si>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</si>
  <si>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</si>
  <si>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</si>
  <si>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</si>
  <si>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</si>
  <si>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</si>
  <si>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</si>
  <si>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</si>
  <si>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</si>
  <si>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</si>
  <si>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</si>
  <si>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</si>
  <si>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</si>
  <si>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</si>
  <si>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</si>
  <si>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</si>
  <si>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</si>
  <si>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</si>
  <si>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</si>
  <si>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</si>
  <si>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</si>
  <si>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</si>
  <si>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</si>
  <si>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</si>
  <si>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</si>
  <si>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</si>
  <si>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</si>
  <si>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</si>
  <si>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</si>
  <si>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</si>
  <si>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</si>
  <si>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</si>
  <si>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</si>
  <si>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</si>
  <si>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</si>
  <si>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</si>
  <si>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</si>
  <si>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</si>
  <si>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</si>
  <si>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</si>
  <si>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</si>
  <si>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</si>
  <si>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</si>
  <si>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</si>
  <si>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</si>
  <si>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</si>
  <si>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</si>
  <si>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</si>
  <si>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</si>
  <si>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</si>
  <si>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</si>
  <si>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</si>
  <si>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</si>
  <si>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</si>
  <si>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</si>
  <si>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</si>
  <si>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</si>
  <si>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</si>
  <si>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</si>
  <si>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</si>
  <si>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</si>
  <si>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</si>
  <si>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</si>
  <si>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</si>
  <si>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</si>
  <si>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</si>
  <si>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</si>
  <si>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</si>
  <si>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</si>
  <si>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</si>
  <si>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</si>
  <si>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</si>
  <si>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</si>
  <si>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</si>
  <si>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</si>
  <si>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</si>
  <si>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</si>
  <si>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</si>
  <si>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</si>
  <si>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</si>
  <si>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</si>
  <si>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</si>
  <si>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</si>
  <si>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</si>
  <si>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</si>
  <si>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</si>
  <si>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</si>
  <si>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</si>
  <si>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</si>
  <si>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</si>
  <si>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</si>
  <si>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</si>
  <si>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</si>
  <si>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</si>
  <si>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</si>
  <si>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</si>
  <si>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</si>
  <si>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</si>
  <si>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</si>
  <si>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</si>
  <si>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</si>
  <si>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</si>
  <si>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</si>
  <si>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</si>
  <si>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</si>
  <si>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</si>
  <si>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</si>
  <si>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</si>
  <si>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</si>
  <si>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</si>
  <si>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</si>
  <si>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</si>
  <si>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</si>
  <si>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</si>
  <si>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</si>
  <si>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</si>
  <si>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</si>
  <si>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</si>
  <si>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</si>
  <si>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</si>
  <si>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</si>
  <si>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</si>
  <si>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</si>
  <si>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</si>
  <si>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</si>
  <si>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</si>
  <si>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</si>
  <si>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</si>
  <si>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</si>
  <si>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</si>
  <si>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</si>
  <si>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</si>
  <si>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</si>
  <si>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</si>
  <si>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</si>
  <si>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</si>
  <si>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</si>
  <si>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</si>
  <si>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</si>
  <si>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</si>
  <si>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</si>
  <si>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</si>
  <si>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</si>
  <si>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</si>
  <si>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</si>
  <si>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</si>
  <si>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</si>
  <si>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</si>
  <si>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</si>
  <si>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</si>
  <si>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</si>
  <si>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</si>
  <si>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</si>
  <si>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</si>
  <si>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</si>
  <si>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</si>
  <si>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</si>
  <si>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</si>
  <si>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</si>
  <si>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</si>
  <si>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</si>
  <si>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</si>
  <si>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</si>
  <si>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</si>
  <si>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</si>
  <si>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</si>
  <si>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</si>
  <si>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</si>
  <si>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</si>
  <si>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</si>
  <si>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</si>
  <si>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</si>
  <si>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</si>
  <si>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</si>
  <si>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</si>
  <si>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</si>
  <si>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</si>
  <si>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</si>
  <si>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</si>
  <si>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</si>
  <si>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</si>
  <si>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</si>
  <si>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</si>
  <si>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</si>
  <si>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</si>
  <si>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</si>
  <si>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</si>
  <si>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</si>
  <si>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</si>
  <si>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</si>
  <si>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</si>
  <si>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</si>
  <si>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</si>
  <si>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</si>
  <si>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</si>
  <si>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</si>
  <si>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</si>
  <si>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</si>
  <si>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</si>
  <si>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</si>
  <si>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</si>
  <si>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</si>
  <si>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</si>
  <si>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</si>
  <si>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</si>
  <si>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</si>
  <si>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</si>
  <si>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</si>
  <si>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</si>
  <si>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</si>
  <si>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</si>
  <si>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</si>
  <si>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</si>
  <si>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</si>
  <si>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</si>
  <si>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</si>
  <si>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</si>
  <si>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</si>
  <si>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</si>
  <si>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</si>
  <si>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</si>
  <si>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</si>
  <si>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</si>
  <si>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</si>
  <si>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</si>
  <si>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</si>
  <si>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</si>
  <si>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</si>
  <si>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</si>
  <si>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</si>
  <si>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</si>
  <si>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</si>
  <si>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</si>
  <si>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</si>
  <si>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</si>
  <si>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</si>
  <si>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</si>
  <si>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</si>
  <si>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</si>
  <si>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</si>
  <si>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</si>
  <si>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</si>
  <si>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</si>
  <si>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</si>
  <si>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</si>
  <si>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</si>
  <si>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</si>
  <si>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</si>
  <si>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</si>
  <si>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</si>
  <si>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</si>
  <si>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</si>
  <si>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</si>
  <si>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</si>
  <si>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</si>
  <si>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</si>
  <si>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</si>
  <si>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</si>
  <si>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</si>
  <si>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</si>
  <si>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</si>
  <si>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</si>
  <si>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</si>
  <si>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</si>
  <si>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</si>
  <si>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</si>
  <si>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</si>
  <si>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</si>
  <si>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</si>
  <si>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</si>
  <si>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</si>
  <si>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</si>
  <si>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</si>
  <si>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</si>
  <si>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</si>
  <si>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</si>
  <si>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</si>
  <si>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</si>
  <si>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</si>
  <si>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</si>
  <si>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</si>
  <si>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</si>
  <si>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</si>
  <si>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</si>
  <si>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</si>
  <si>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</si>
  <si>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</si>
  <si>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</si>
  <si>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</si>
  <si>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</si>
  <si>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</si>
  <si>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</si>
  <si>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</si>
  <si>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</si>
  <si>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</si>
  <si>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</si>
  <si>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</si>
  <si>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</si>
  <si>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</si>
  <si>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</si>
  <si>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</si>
  <si>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</si>
  <si>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</si>
  <si>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</si>
  <si>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</si>
  <si>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</si>
  <si>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</si>
  <si>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</si>
  <si>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</si>
  <si>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</si>
  <si>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</si>
  <si>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</si>
  <si>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</si>
  <si>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</si>
  <si>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</si>
  <si>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</si>
  <si>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</si>
  <si>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</si>
  <si>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</si>
  <si>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</si>
  <si>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</si>
  <si>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</si>
  <si>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</si>
  <si>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</si>
  <si>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</si>
  <si>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</si>
  <si>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</si>
  <si>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</si>
  <si>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</si>
  <si>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</si>
  <si>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</si>
  <si>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</si>
  <si>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</si>
  <si>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</si>
  <si>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</si>
  <si>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</si>
  <si>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</si>
  <si>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</si>
  <si>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</si>
  <si>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</si>
  <si>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</si>
  <si>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</si>
  <si>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</si>
  <si>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</si>
  <si>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</si>
  <si>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</si>
  <si>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</si>
  <si>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</si>
  <si>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</si>
  <si>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</si>
  <si>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</si>
  <si>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</si>
  <si>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</si>
  <si>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</si>
  <si>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</si>
  <si>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</si>
  <si>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</si>
  <si>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</si>
  <si>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</si>
  <si>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</si>
  <si>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</si>
  <si>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</si>
  <si>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</si>
  <si>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</si>
  <si>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</si>
  <si>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</si>
  <si>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</si>
  <si>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</si>
  <si>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</si>
  <si>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</si>
  <si>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</si>
  <si>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</si>
  <si>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</si>
  <si>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</si>
  <si>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</si>
  <si>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</si>
  <si>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</si>
  <si>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</si>
  <si>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</si>
  <si>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</si>
  <si>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</si>
  <si>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</si>
  <si>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</si>
  <si>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</si>
  <si>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</si>
  <si>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</si>
  <si>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</si>
  <si>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</si>
  <si>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</si>
  <si>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</si>
  <si>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</si>
  <si>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</si>
  <si>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</si>
  <si>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</si>
  <si>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</si>
  <si>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</si>
  <si>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</si>
  <si>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</si>
  <si>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</si>
  <si>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</si>
  <si>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</si>
  <si>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</si>
  <si>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</si>
  <si>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</si>
  <si>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</si>
  <si>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</si>
  <si>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</si>
  <si>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</si>
  <si>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</si>
  <si>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</si>
  <si>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</si>
  <si>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</si>
  <si>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</si>
  <si>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</si>
  <si>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</si>
  <si>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</si>
  <si>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</si>
  <si>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</si>
  <si>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</si>
  <si>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</si>
  <si>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</si>
  <si>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</si>
  <si>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</si>
  <si>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</si>
  <si>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</si>
  <si>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</si>
  <si>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</si>
  <si>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</si>
  <si>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</si>
  <si>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</si>
  <si>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</si>
  <si>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</si>
  <si>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</si>
  <si>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</si>
  <si>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</si>
  <si>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</si>
  <si>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</si>
  <si>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</si>
  <si>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</si>
  <si>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</si>
  <si>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</si>
  <si>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</si>
  <si>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</si>
  <si>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</si>
  <si>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</si>
  <si>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</si>
  <si>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</si>
  <si>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</si>
  <si>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</si>
  <si>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</si>
  <si>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</si>
  <si>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</si>
  <si>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</si>
  <si>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</si>
  <si>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</si>
  <si>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</si>
  <si>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</si>
  <si>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</si>
  <si>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</si>
  <si>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</si>
  <si>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</si>
  <si>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</si>
  <si>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</si>
  <si>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</si>
  <si>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</si>
  <si>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</si>
  <si>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</si>
  <si>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</si>
  <si>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</si>
  <si>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</si>
  <si>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</si>
  <si>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</si>
  <si>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</si>
  <si>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</si>
  <si>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</si>
  <si>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</si>
  <si>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</si>
  <si>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</si>
  <si>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</si>
  <si>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</si>
  <si>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</si>
  <si>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</si>
  <si>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</si>
  <si>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</si>
  <si>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</si>
  <si>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</si>
  <si>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</si>
  <si>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</si>
  <si>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</si>
  <si>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</si>
  <si>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</si>
  <si>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</si>
  <si>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</si>
  <si>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</si>
  <si>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</si>
  <si>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</si>
  <si>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</si>
  <si>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</si>
  <si>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</si>
  <si>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</si>
  <si>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</si>
  <si>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</si>
  <si>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</si>
  <si>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</si>
  <si>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</si>
  <si>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</si>
  <si>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</si>
  <si>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</si>
  <si>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</si>
  <si>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</si>
  <si>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</si>
  <si>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</si>
  <si>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</si>
  <si>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</si>
  <si>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</si>
  <si>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</si>
  <si>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</si>
  <si>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</si>
  <si>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</si>
  <si>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</si>
  <si>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</si>
  <si>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</si>
  <si>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</si>
  <si>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</si>
  <si>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</si>
  <si>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</si>
  <si>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</si>
  <si>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</si>
  <si>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</si>
  <si>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</si>
  <si>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</si>
  <si>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</si>
  <si>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</si>
  <si>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</si>
  <si>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</si>
  <si>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</si>
  <si>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</si>
  <si>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</si>
  <si>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</si>
  <si>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</si>
  <si>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</si>
  <si>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</si>
  <si>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</si>
  <si>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</si>
  <si>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</si>
  <si>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</si>
  <si>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</si>
  <si>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</si>
  <si>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</si>
  <si>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</si>
  <si>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</si>
  <si>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</si>
  <si>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</si>
  <si>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</si>
  <si>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</si>
  <si>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</si>
  <si>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</si>
  <si>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</si>
  <si>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</si>
  <si>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</si>
  <si>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</si>
  <si>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</si>
  <si>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</si>
  <si>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</si>
  <si>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</si>
  <si>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</si>
  <si>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</si>
  <si>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</si>
  <si>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</si>
  <si>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</si>
  <si>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</si>
  <si>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</si>
  <si>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</si>
  <si>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</si>
  <si>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</si>
  <si>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</si>
  <si>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</si>
  <si>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</si>
  <si>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</si>
  <si>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</si>
  <si>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</si>
  <si>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</si>
  <si>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</si>
  <si>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</si>
  <si>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</si>
  <si>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</si>
  <si>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</si>
  <si>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</si>
  <si>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</si>
  <si>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</si>
  <si>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</si>
  <si>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</si>
  <si>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</si>
  <si>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</si>
  <si>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</si>
  <si>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</si>
  <si>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</si>
  <si>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</si>
  <si>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</si>
  <si>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</si>
  <si>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</si>
  <si>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</si>
  <si>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</si>
  <si>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</si>
  <si>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</si>
  <si>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</si>
  <si>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</si>
  <si>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</si>
  <si>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</si>
  <si>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</si>
  <si>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</si>
  <si>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</si>
  <si>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</si>
  <si>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</si>
  <si>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</si>
  <si>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</si>
  <si>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</si>
  <si>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</si>
  <si>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</si>
  <si>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</si>
  <si>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</si>
  <si>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</si>
  <si>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</si>
  <si>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</si>
  <si>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</si>
  <si>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</si>
  <si>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</si>
  <si>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</si>
  <si>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</si>
  <si>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</si>
  <si>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</si>
  <si>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</si>
  <si>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</si>
  <si>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</si>
  <si>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</si>
  <si>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</si>
  <si>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</si>
  <si>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</si>
  <si>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</si>
  <si>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</si>
  <si>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</si>
  <si>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</si>
  <si>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</si>
  <si>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</si>
  <si>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</si>
  <si>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</si>
  <si>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</si>
  <si>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</si>
  <si>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</si>
  <si>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</si>
  <si>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</si>
  <si>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</si>
  <si>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</si>
  <si>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</si>
  <si>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</si>
  <si>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</si>
  <si>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</si>
  <si>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</si>
  <si>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</si>
  <si>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</si>
  <si>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</si>
  <si>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</si>
  <si>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</si>
  <si>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</si>
  <si>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</si>
  <si>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</si>
  <si>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</si>
  <si>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</si>
  <si>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</si>
  <si>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</si>
  <si>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</si>
  <si>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</si>
  <si>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</si>
  <si>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</si>
  <si>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</si>
  <si>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</si>
  <si>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</si>
  <si>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</si>
  <si>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</si>
  <si>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</si>
  <si>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</si>
  <si>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</si>
  <si>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</si>
  <si>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</si>
  <si>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</si>
  <si>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</si>
  <si>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</si>
  <si>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</si>
  <si>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</si>
  <si>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</si>
  <si>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</si>
  <si>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</si>
  <si>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</si>
  <si>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</si>
  <si>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</si>
  <si>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</si>
  <si>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</si>
  <si>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</si>
  <si>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</si>
  <si>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</si>
  <si>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</si>
  <si>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</si>
  <si>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</si>
  <si>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</si>
  <si>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</si>
  <si>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</si>
  <si>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</si>
  <si>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</si>
  <si>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</si>
  <si>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</si>
  <si>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</si>
  <si>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</si>
  <si>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</si>
  <si>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</si>
  <si>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</si>
  <si>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</si>
  <si>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</si>
  <si>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</si>
  <si>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</si>
  <si>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</si>
  <si>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</si>
  <si>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</si>
  <si>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</si>
  <si>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</si>
  <si>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</si>
  <si>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</si>
  <si>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</si>
  <si>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</si>
  <si>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</si>
  <si>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</si>
  <si>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</si>
  <si>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</si>
  <si>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</si>
  <si>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</si>
  <si>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</si>
  <si>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</si>
  <si>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</si>
  <si>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</si>
  <si>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</si>
  <si>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</si>
  <si>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</si>
  <si>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</si>
  <si>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</si>
  <si>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</si>
  <si>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</si>
  <si>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</si>
  <si>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</si>
  <si>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</si>
  <si>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</si>
  <si>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</si>
  <si>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</si>
  <si>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</si>
  <si>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</si>
  <si>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</si>
  <si>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</si>
  <si>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</si>
  <si>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</si>
  <si>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</si>
  <si>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</si>
  <si>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</si>
  <si>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</si>
  <si>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</si>
  <si>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</si>
  <si>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</si>
  <si>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</si>
  <si>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</si>
  <si>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</si>
  <si>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</si>
  <si>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</si>
  <si>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</si>
  <si>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</si>
  <si>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</si>
  <si>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</si>
  <si>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</si>
  <si>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</si>
  <si>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</si>
  <si>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</si>
  <si>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</si>
  <si>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</si>
  <si>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</si>
  <si>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</si>
  <si>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</si>
  <si>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</si>
  <si>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</si>
  <si>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</si>
  <si>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</si>
  <si>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</si>
  <si>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</si>
  <si>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</si>
  <si>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</si>
  <si>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</si>
  <si>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</si>
  <si>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</si>
  <si>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</si>
  <si>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</si>
  <si>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</si>
  <si>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</si>
  <si>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</si>
  <si>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</si>
  <si>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</si>
  <si>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</si>
  <si>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</si>
  <si>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</si>
  <si>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</si>
  <si>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</si>
  <si>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</si>
  <si>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</si>
  <si>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</si>
  <si>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</si>
  <si>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</si>
  <si>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</si>
  <si>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</si>
  <si>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</si>
  <si>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</si>
  <si>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</si>
  <si>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</si>
  <si>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</si>
  <si>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</si>
  <si>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</si>
  <si>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</si>
  <si>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</si>
  <si>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</si>
  <si>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</si>
  <si>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</si>
  <si>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</si>
  <si>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</si>
  <si>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</si>
  <si>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</si>
  <si>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</si>
  <si>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</si>
  <si>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</si>
  <si>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</si>
  <si>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</si>
  <si>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</si>
  <si>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</si>
  <si>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</si>
  <si>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</si>
  <si>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</si>
  <si>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</si>
  <si>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</si>
  <si>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</si>
  <si>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</si>
  <si>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</si>
  <si>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</si>
  <si>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</si>
  <si>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</si>
  <si>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</si>
  <si>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</si>
  <si>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</si>
  <si>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</si>
  <si>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</si>
  <si>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</si>
  <si>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</si>
  <si>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</si>
  <si>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</si>
  <si>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</si>
  <si>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</si>
  <si>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</si>
  <si>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</si>
  <si>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</si>
  <si>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</si>
  <si>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</si>
  <si>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</si>
  <si>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</si>
  <si>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</si>
  <si>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</si>
  <si>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</si>
  <si>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</si>
  <si>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</si>
  <si>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</si>
  <si>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</si>
  <si>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</si>
  <si>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</si>
  <si>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</si>
  <si>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</si>
  <si>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</si>
  <si>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</si>
  <si>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</si>
  <si>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</si>
  <si>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</si>
  <si>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</si>
  <si>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</si>
  <si>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</si>
  <si>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</si>
  <si>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</si>
  <si>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</si>
  <si>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</si>
  <si>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</si>
  <si>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</si>
  <si>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</si>
  <si>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</si>
  <si>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</si>
  <si>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</si>
  <si>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</si>
  <si>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</si>
  <si>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</si>
  <si>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</si>
  <si>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</si>
  <si>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</si>
  <si>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</si>
  <si>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</si>
  <si>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</si>
  <si>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</si>
  <si>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</si>
  <si>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</si>
  <si>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</si>
  <si>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</si>
  <si>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</si>
  <si>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</si>
  <si>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</si>
  <si>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</si>
  <si>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</si>
  <si>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</si>
  <si>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</si>
  <si>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</si>
  <si>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</si>
  <si>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</si>
  <si>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</si>
  <si>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</si>
  <si>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</si>
  <si>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</si>
  <si>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</si>
  <si>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</si>
  <si>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</si>
  <si>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</si>
  <si>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</si>
  <si>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</si>
  <si>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</si>
  <si>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</si>
  <si>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</si>
  <si>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</si>
  <si>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</si>
  <si>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</si>
  <si>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</si>
  <si>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</si>
  <si>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</si>
  <si>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</si>
  <si>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</si>
  <si>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</si>
  <si>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</si>
  <si>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</si>
  <si>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</si>
  <si>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</si>
  <si>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</si>
  <si>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</si>
  <si>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</si>
  <si>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</si>
  <si>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</si>
  <si>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</si>
  <si>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</si>
  <si>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</si>
  <si>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</si>
  <si>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</si>
  <si>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</si>
  <si>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</si>
  <si>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</si>
  <si>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</si>
  <si>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</si>
  <si>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</si>
  <si>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</si>
  <si>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</si>
  <si>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</si>
  <si>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</si>
  <si>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</si>
  <si>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</si>
  <si>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</si>
  <si>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</si>
  <si>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</si>
  <si>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</si>
  <si>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</si>
  <si>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</si>
  <si>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</si>
  <si>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</si>
  <si>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</si>
  <si>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</si>
  <si>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</si>
  <si>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</si>
  <si>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</si>
  <si>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</si>
  <si>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</si>
  <si>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</si>
  <si>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</si>
  <si>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</si>
  <si>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</si>
  <si>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</si>
  <si>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</si>
  <si>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</si>
  <si>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</si>
  <si>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</si>
  <si>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</si>
  <si>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</si>
  <si>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</si>
  <si>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</si>
  <si>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</si>
  <si>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</si>
  <si>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</si>
  <si>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</si>
  <si>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</si>
  <si>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</si>
  <si>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</si>
  <si>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</si>
  <si>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</si>
  <si>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</si>
  <si>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</si>
  <si>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</si>
  <si>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</si>
  <si>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</si>
  <si>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</si>
  <si>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</si>
  <si>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</si>
  <si>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</si>
  <si>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</si>
  <si>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</si>
  <si>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</si>
  <si>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</si>
  <si>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</si>
  <si>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</si>
  <si>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</si>
  <si>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</si>
  <si>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</si>
  <si>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</si>
  <si>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</si>
  <si>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</si>
  <si>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</si>
  <si>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</si>
  <si>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</si>
  <si>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</si>
  <si>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</si>
  <si>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</si>
  <si>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</si>
  <si>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</si>
  <si>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</si>
  <si>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</si>
  <si>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</si>
  <si>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</si>
  <si>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</si>
  <si>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</si>
  <si>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</si>
  <si>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</si>
  <si>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</si>
  <si>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</si>
  <si>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</si>
  <si>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</si>
  <si>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</si>
  <si>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</si>
  <si>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</si>
  <si>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</si>
  <si>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</si>
  <si>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</si>
  <si>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</si>
  <si>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</si>
  <si>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</si>
  <si>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</si>
  <si>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</si>
  <si>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</si>
  <si>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</si>
  <si>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</si>
  <si>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</si>
  <si>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</si>
  <si>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</si>
  <si>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</si>
  <si>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</si>
  <si>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</si>
  <si>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</si>
  <si>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</si>
  <si>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</si>
  <si>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</si>
  <si>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</si>
  <si>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</si>
  <si>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</si>
  <si>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</si>
  <si>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</si>
  <si>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</si>
  <si>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</si>
  <si>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</si>
  <si>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</si>
  <si>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</si>
  <si>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</si>
  <si>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</si>
  <si>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</si>
  <si>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</si>
  <si>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</si>
  <si>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</si>
  <si>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</si>
  <si>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</si>
  <si>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</si>
  <si>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</si>
  <si>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</si>
  <si>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</si>
  <si>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</si>
  <si>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</si>
  <si>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</si>
  <si>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</si>
  <si>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</si>
  <si>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</si>
  <si>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</si>
  <si>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</si>
  <si>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</si>
  <si>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</si>
  <si>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</si>
  <si>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</si>
  <si>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</si>
  <si>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</si>
  <si>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</si>
  <si>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</si>
  <si>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</si>
  <si>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</si>
  <si>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</si>
  <si>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</si>
  <si>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</si>
  <si>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</si>
  <si>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</si>
  <si>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</si>
  <si>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</si>
  <si>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</si>
  <si>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</si>
  <si>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</si>
  <si>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</si>
  <si>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</si>
  <si>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</si>
  <si>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</si>
  <si>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</si>
  <si>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</si>
  <si>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</si>
  <si>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</si>
  <si>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</si>
  <si>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</si>
  <si>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</si>
  <si>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</si>
  <si>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</si>
  <si>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</si>
  <si>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</si>
  <si>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</si>
  <si>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</si>
  <si>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</si>
  <si>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</si>
  <si>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</si>
  <si>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</si>
  <si>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</si>
  <si>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</si>
  <si>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</si>
  <si>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</si>
  <si>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</si>
  <si>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</si>
  <si>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</si>
  <si>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</si>
  <si>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</si>
  <si>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</si>
  <si>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</si>
  <si>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</si>
  <si>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</si>
  <si>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</si>
  <si>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</si>
  <si>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</si>
  <si>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</si>
  <si>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</si>
  <si>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</si>
  <si>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</si>
  <si>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</si>
  <si>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</si>
  <si>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</si>
  <si>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</si>
  <si>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</si>
  <si>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</si>
  <si>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</si>
  <si>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</si>
  <si>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</si>
  <si>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</si>
  <si>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</si>
  <si>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</si>
  <si>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</si>
  <si>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</si>
  <si>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</si>
  <si>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</si>
  <si>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</si>
  <si>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</si>
  <si>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</si>
  <si>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</si>
  <si>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</si>
  <si>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</si>
  <si>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</si>
  <si>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</si>
  <si>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</si>
  <si>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</si>
  <si>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</si>
  <si>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</si>
  <si>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</si>
  <si>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</si>
  <si>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</si>
  <si>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</si>
  <si>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</si>
  <si>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</si>
  <si>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</si>
  <si>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</si>
  <si>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</si>
  <si>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</si>
  <si>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</si>
  <si>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</si>
  <si>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</si>
  <si>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</si>
  <si>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</si>
  <si>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</si>
  <si>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</si>
  <si>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</si>
  <si>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</si>
  <si>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</si>
  <si>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</si>
  <si>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</si>
  <si>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</si>
  <si>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</si>
  <si>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</si>
  <si>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</si>
  <si>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</si>
  <si>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</si>
  <si>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</si>
  <si>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</si>
  <si>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</si>
  <si>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</si>
  <si>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</si>
  <si>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</si>
  <si>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</si>
  <si>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</si>
  <si>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</si>
  <si>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</si>
  <si>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</si>
  <si>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</si>
  <si>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</si>
  <si>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</si>
  <si>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</si>
  <si>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</si>
  <si>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</si>
  <si>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</si>
  <si>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</si>
  <si>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</si>
  <si>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</si>
  <si>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</si>
  <si>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</si>
  <si>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</si>
  <si>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</si>
  <si>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</si>
  <si>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</si>
  <si>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</si>
  <si>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</si>
  <si>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</si>
  <si>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</si>
  <si>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</si>
  <si>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</si>
  <si>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</si>
  <si>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</si>
  <si>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</si>
  <si>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</si>
  <si>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</si>
  <si>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</si>
  <si>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</si>
  <si>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</si>
  <si>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</si>
  <si>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</si>
  <si>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</si>
  <si>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</si>
  <si>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</si>
  <si>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</si>
  <si>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</si>
  <si>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</si>
  <si>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</si>
  <si>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</si>
  <si>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</si>
  <si>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</si>
  <si>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</si>
  <si>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</si>
  <si>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</si>
  <si>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</si>
  <si>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</si>
  <si>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</si>
  <si>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</si>
  <si>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</si>
  <si>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</si>
  <si>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</si>
  <si>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</si>
  <si>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</si>
  <si>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</si>
  <si>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</si>
  <si>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</si>
  <si>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</si>
  <si>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</si>
  <si>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</si>
  <si>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</si>
  <si>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</si>
  <si>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</si>
  <si>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</si>
  <si>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</si>
  <si>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</si>
  <si>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</si>
  <si>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</si>
  <si>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</si>
  <si>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</si>
  <si>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</si>
  <si>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</si>
  <si>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</si>
  <si>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</si>
  <si>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</si>
  <si>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</si>
  <si>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</si>
  <si>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</si>
  <si>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</si>
  <si>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</si>
  <si>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</si>
  <si>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</si>
  <si>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</si>
  <si>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</si>
  <si>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</si>
  <si>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</si>
  <si>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</si>
  <si>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</si>
  <si>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</si>
  <si>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</si>
  <si>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</si>
  <si>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</si>
  <si>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</si>
  <si>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Муниципальное общеобразовательное автономное учреждение средняя школа № 1</t>
  </si>
  <si>
    <t>676246,Амурская область, город Зея, улица Ленина, дом 161</t>
  </si>
  <si>
    <t>48371716</t>
  </si>
  <si>
    <t>2815004480</t>
  </si>
  <si>
    <t>281501001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</si>
</sst>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2" formatCode="0000000"/>
    <numFmt numFmtId="173" formatCode="00"/>
    <numFmt numFmtId="175" formatCode="0000"/>
    <numFmt numFmtId="176" formatCode="###0;###0"/>
    <numFmt numFmtId="177" formatCode="###0.0;###0.0"/>
    <numFmt numFmtId="178" formatCode="###00000;###00000"/>
    <numFmt numFmtId="179" formatCode="\(00\)"/>
    <numFmt numFmtId="180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73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75" fontId="8" fillId="0" borderId="13" xfId="0" applyNumberFormat="1" applyFont="1" applyFill="1" applyBorder="1" applyAlignment="1">
      <alignment horizontal="right" vertical="top"/>
    </xf>
    <xf numFmtId="176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76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76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7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8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73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9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9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15" xfId="0" applyFont="1" applyBorder="1" applyAlignment="1">
      <alignment horizontal="center" vertical="center"/>
    </xf>
    <xf numFmtId="172" fontId="1" fillId="0" borderId="38" xfId="0" applyNumberFormat="1" applyFont="1" applyBorder="1" applyAlignment="1">
      <alignment horizontal="center" vertical="center"/>
    </xf>
    <xf numFmtId="172" fontId="1" fillId="0" borderId="39" xfId="0" applyNumberFormat="1" applyFont="1" applyBorder="1" applyAlignment="1">
      <alignment horizontal="center" vertical="center"/>
    </xf>
    <xf numFmtId="172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8" fillId="0" borderId="1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80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nour\AppData\Local\Temp\_5BP0OGPCC\_5BP0OGPCD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nour\AppData\Local\Temp\_5BP0OGP9T\_5BP0OGPBJ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abSelected="1" workbookViewId="0">
      <selection activeCell="AY38" sqref="AY38:BO38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49" t="s">
        <v>14853</v>
      </c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46" t="s">
        <v>14854</v>
      </c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8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52" t="s">
        <v>13467</v>
      </c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4"/>
    </row>
    <row r="16" spans="1:87" ht="15" customHeight="1" thickBot="1" x14ac:dyDescent="0.25"/>
    <row r="17" spans="1:84" ht="15" customHeight="1" thickBot="1" x14ac:dyDescent="0.25">
      <c r="H17" s="246" t="s">
        <v>13468</v>
      </c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8"/>
    </row>
    <row r="18" spans="1:84" ht="15" customHeight="1" thickBot="1" x14ac:dyDescent="0.25"/>
    <row r="19" spans="1:84" ht="30" customHeight="1" x14ac:dyDescent="0.2">
      <c r="K19" s="255" t="s">
        <v>13924</v>
      </c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56"/>
      <c r="CD19" s="2"/>
      <c r="CE19" s="2"/>
      <c r="CF19" s="2"/>
    </row>
    <row r="20" spans="1:84" s="6" customFormat="1" ht="15" customHeight="1" x14ac:dyDescent="0.2">
      <c r="I20" s="7"/>
      <c r="K20" s="257"/>
      <c r="L20" s="258"/>
      <c r="M20" s="258"/>
      <c r="N20" s="258" t="s">
        <v>13469</v>
      </c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9">
        <v>2018</v>
      </c>
      <c r="AN20" s="259"/>
      <c r="AO20" s="259"/>
      <c r="AP20" s="99" t="s">
        <v>13470</v>
      </c>
      <c r="AQ20" s="237">
        <f>year+1</f>
        <v>2019</v>
      </c>
      <c r="AR20" s="237"/>
      <c r="AS20" s="237"/>
      <c r="AT20" s="260" t="s">
        <v>13471</v>
      </c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60"/>
      <c r="BH20" s="260"/>
      <c r="BI20" s="260"/>
      <c r="BJ20" s="260"/>
      <c r="BK20" s="260"/>
      <c r="BL20" s="260"/>
      <c r="BM20" s="260"/>
      <c r="BN20" s="260"/>
      <c r="BO20" s="260"/>
      <c r="BP20" s="260"/>
      <c r="BQ20" s="260"/>
      <c r="BR20" s="260"/>
      <c r="BS20" s="260"/>
      <c r="BT20" s="260"/>
      <c r="BU20" s="261"/>
      <c r="BV20" s="4"/>
    </row>
    <row r="21" spans="1:84" s="6" customFormat="1" ht="15" customHeight="1" thickBot="1" x14ac:dyDescent="0.25">
      <c r="I21" s="7"/>
      <c r="K21" s="234" t="s">
        <v>13927</v>
      </c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42">
        <f>year</f>
        <v>2018</v>
      </c>
      <c r="AW21" s="242"/>
      <c r="AX21" s="242"/>
      <c r="AY21" s="232" t="s">
        <v>13926</v>
      </c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3"/>
      <c r="BV21" s="4"/>
    </row>
    <row r="22" spans="1:84" ht="20.100000000000001" customHeight="1" thickBot="1" x14ac:dyDescent="0.25"/>
    <row r="23" spans="1:84" ht="15" thickBot="1" x14ac:dyDescent="0.25">
      <c r="A23" s="246" t="s">
        <v>13472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8"/>
      <c r="AY23" s="246" t="s">
        <v>13473</v>
      </c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8"/>
      <c r="BQ23" s="262" t="s">
        <v>13474</v>
      </c>
      <c r="BR23" s="263"/>
      <c r="BS23" s="263"/>
      <c r="BT23" s="263"/>
      <c r="BU23" s="263"/>
      <c r="BV23" s="263"/>
      <c r="BW23" s="263"/>
      <c r="BX23" s="263"/>
      <c r="BY23" s="263"/>
      <c r="BZ23" s="263"/>
      <c r="CA23" s="263"/>
      <c r="CB23" s="263"/>
      <c r="CC23" s="264"/>
      <c r="CD23" s="8"/>
      <c r="CE23" s="8"/>
      <c r="CF23" s="9"/>
    </row>
    <row r="24" spans="1:84" ht="30" customHeight="1" x14ac:dyDescent="0.2">
      <c r="A24" s="265" t="s">
        <v>20495</v>
      </c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66"/>
      <c r="AI24" s="266"/>
      <c r="AJ24" s="266"/>
      <c r="AK24" s="266"/>
      <c r="AL24" s="266"/>
      <c r="AM24" s="266"/>
      <c r="AN24" s="266"/>
      <c r="AO24" s="266"/>
      <c r="AP24" s="266"/>
      <c r="AQ24" s="266"/>
      <c r="AR24" s="266"/>
      <c r="AS24" s="266"/>
      <c r="AT24" s="266"/>
      <c r="AU24" s="266"/>
      <c r="AV24" s="266"/>
      <c r="AW24" s="266"/>
      <c r="AX24" s="267"/>
      <c r="AY24" s="268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  <c r="BK24" s="269"/>
      <c r="BL24" s="269"/>
      <c r="BM24" s="270"/>
      <c r="BO24" s="225" t="s">
        <v>13918</v>
      </c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11"/>
    </row>
    <row r="25" spans="1:84" ht="15" x14ac:dyDescent="0.2">
      <c r="A25" s="271" t="s">
        <v>13920</v>
      </c>
      <c r="B25" s="272"/>
      <c r="C25" s="272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  <c r="AB25" s="272"/>
      <c r="AC25" s="272"/>
      <c r="AD25" s="272"/>
      <c r="AE25" s="272"/>
      <c r="AF25" s="272"/>
      <c r="AG25" s="272"/>
      <c r="AH25" s="272"/>
      <c r="AI25" s="272"/>
      <c r="AJ25" s="272"/>
      <c r="AK25" s="272"/>
      <c r="AL25" s="272"/>
      <c r="AM25" s="272"/>
      <c r="AN25" s="272"/>
      <c r="AO25" s="272"/>
      <c r="AP25" s="272"/>
      <c r="AQ25" s="272"/>
      <c r="AR25" s="272"/>
      <c r="AS25" s="272"/>
      <c r="AT25" s="272"/>
      <c r="AU25" s="272"/>
      <c r="AV25" s="272"/>
      <c r="AW25" s="272"/>
      <c r="AX25" s="273"/>
      <c r="AY25" s="236" t="s">
        <v>13921</v>
      </c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8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11"/>
    </row>
    <row r="26" spans="1:84" ht="50.1" customHeight="1" thickBot="1" x14ac:dyDescent="0.25">
      <c r="A26" s="265"/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6"/>
      <c r="AK26" s="266"/>
      <c r="AL26" s="266"/>
      <c r="AM26" s="266"/>
      <c r="AN26" s="266"/>
      <c r="AO26" s="266"/>
      <c r="AP26" s="266"/>
      <c r="AQ26" s="266"/>
      <c r="AR26" s="266"/>
      <c r="AS26" s="266"/>
      <c r="AT26" s="266"/>
      <c r="AU26" s="266"/>
      <c r="AV26" s="266"/>
      <c r="AW26" s="266"/>
      <c r="AX26" s="267"/>
      <c r="AY26" s="239" t="s">
        <v>13925</v>
      </c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1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11"/>
    </row>
    <row r="27" spans="1:84" ht="15.75" thickBot="1" x14ac:dyDescent="0.25">
      <c r="A27" s="243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5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6" t="s">
        <v>13919</v>
      </c>
      <c r="BT27" s="247"/>
      <c r="BU27" s="247"/>
      <c r="BV27" s="247"/>
      <c r="BW27" s="247"/>
      <c r="BX27" s="247"/>
      <c r="BY27" s="247"/>
      <c r="BZ27" s="247"/>
      <c r="CA27" s="248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09" t="s">
        <v>13475</v>
      </c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30" t="s">
        <v>21777</v>
      </c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1"/>
    </row>
    <row r="30" spans="1:84" ht="27" customHeight="1" thickBot="1" x14ac:dyDescent="0.25">
      <c r="A30" s="209" t="s">
        <v>13476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1"/>
      <c r="R30" s="211"/>
      <c r="S30" s="211"/>
      <c r="T30" s="211"/>
      <c r="U30" s="211"/>
      <c r="V30" s="211"/>
      <c r="W30" s="211"/>
      <c r="X30" s="212" t="s">
        <v>21778</v>
      </c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3"/>
    </row>
    <row r="31" spans="1:84" ht="13.5" thickBot="1" x14ac:dyDescent="0.25">
      <c r="A31" s="214" t="s">
        <v>13477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6"/>
      <c r="Q31" s="218" t="s">
        <v>13478</v>
      </c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20"/>
    </row>
    <row r="32" spans="1:84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4" t="s">
        <v>13479</v>
      </c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21" t="s">
        <v>21304</v>
      </c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3"/>
      <c r="AY32" s="215" t="s">
        <v>21305</v>
      </c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 t="s">
        <v>21306</v>
      </c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</row>
    <row r="33" spans="1:84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24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6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</row>
    <row r="34" spans="1:84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24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6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</row>
    <row r="35" spans="1:84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24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6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</row>
    <row r="36" spans="1:84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27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9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</row>
    <row r="37" spans="1:84" ht="13.5" thickBot="1" x14ac:dyDescent="0.25">
      <c r="A37" s="202">
        <v>1</v>
      </c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>
        <v>2</v>
      </c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>
        <v>3</v>
      </c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>
        <v>4</v>
      </c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>
        <v>5</v>
      </c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</row>
    <row r="38" spans="1:84" ht="13.5" thickBot="1" x14ac:dyDescent="0.25">
      <c r="A38" s="203">
        <v>609562</v>
      </c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5"/>
      <c r="Q38" s="206" t="s">
        <v>21779</v>
      </c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8"/>
      <c r="AH38" s="206" t="s">
        <v>21780</v>
      </c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8"/>
      <c r="AY38" s="206" t="s">
        <v>21781</v>
      </c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8"/>
      <c r="BP38" s="206"/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8"/>
    </row>
  </sheetData>
  <sheetProtection algorithmName="SHA-512" hashValue="qeh87twaQqeKeBZ4r1rdBp2Ku9qIh7THeHkjgs6JE4ZOdqjUqcqUbT4vOo5Fv4dq9pscnjibmiFKAUAK5MxFrQ==" saltValue="+U2+e7PL7ht+J/rzcEmkqg==" spinCount="100000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H11:BX11"/>
    <mergeCell ref="H13:BX13"/>
    <mergeCell ref="E15:CA15"/>
    <mergeCell ref="H17:BX17"/>
    <mergeCell ref="K19:BU19"/>
    <mergeCell ref="K20:M20"/>
    <mergeCell ref="N20:AL20"/>
    <mergeCell ref="AM20:AO20"/>
    <mergeCell ref="AQ20:AS20"/>
    <mergeCell ref="AT20:BR20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8:P38"/>
    <mergeCell ref="Q38:AG38"/>
    <mergeCell ref="AH38:AX38"/>
    <mergeCell ref="AY38:BO38"/>
    <mergeCell ref="BP38:CF38"/>
    <mergeCell ref="A37:P37"/>
    <mergeCell ref="Q37:AG37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10</v>
      </c>
      <c r="Q21" s="196">
        <v>1</v>
      </c>
      <c r="R21" s="196">
        <v>1</v>
      </c>
      <c r="S21" s="196">
        <v>1</v>
      </c>
      <c r="T21" s="196">
        <v>1</v>
      </c>
      <c r="U21" s="196">
        <v>0</v>
      </c>
      <c r="V21" s="196">
        <v>2</v>
      </c>
      <c r="W21" s="196">
        <v>1</v>
      </c>
      <c r="X21" s="196">
        <v>1</v>
      </c>
      <c r="Y21" s="196">
        <v>0</v>
      </c>
      <c r="Z21" s="196">
        <v>1</v>
      </c>
      <c r="AA21" s="196">
        <v>1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275</v>
      </c>
      <c r="Q22" s="196">
        <v>30</v>
      </c>
      <c r="R22" s="196">
        <v>30</v>
      </c>
      <c r="S22" s="196">
        <v>32</v>
      </c>
      <c r="T22" s="196">
        <v>30</v>
      </c>
      <c r="U22" s="196">
        <v>0</v>
      </c>
      <c r="V22" s="196">
        <v>49</v>
      </c>
      <c r="W22" s="196">
        <v>28</v>
      </c>
      <c r="X22" s="196">
        <v>27</v>
      </c>
      <c r="Y22" s="196">
        <v>0</v>
      </c>
      <c r="Z22" s="196">
        <v>27</v>
      </c>
      <c r="AA22" s="196">
        <v>22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2</v>
      </c>
      <c r="Q28" s="196">
        <v>2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6</v>
      </c>
      <c r="Q30" s="196">
        <v>1</v>
      </c>
      <c r="R30" s="196">
        <v>1</v>
      </c>
      <c r="S30" s="196">
        <v>1</v>
      </c>
      <c r="T30" s="196">
        <v>1</v>
      </c>
      <c r="U30" s="196">
        <v>0</v>
      </c>
      <c r="V30" s="196">
        <v>2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4</v>
      </c>
      <c r="Q31" s="196">
        <v>0</v>
      </c>
      <c r="R31" s="196">
        <v>1</v>
      </c>
      <c r="S31" s="196">
        <v>0</v>
      </c>
      <c r="T31" s="196">
        <v>0</v>
      </c>
      <c r="U31" s="196">
        <v>0</v>
      </c>
      <c r="V31" s="196">
        <v>1</v>
      </c>
      <c r="W31" s="196">
        <v>1</v>
      </c>
      <c r="X31" s="196">
        <v>1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3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2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1</v>
      </c>
      <c r="AA34" s="196">
        <v>1</v>
      </c>
      <c r="AB34" s="196">
        <v>0</v>
      </c>
      <c r="AC34" s="196">
        <v>0</v>
      </c>
      <c r="AD34" s="196">
        <v>0</v>
      </c>
      <c r="AE34" s="196">
        <v>1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568</v>
      </c>
      <c r="Q21" s="196">
        <v>14</v>
      </c>
      <c r="R21" s="196">
        <v>0</v>
      </c>
      <c r="S21" s="196">
        <v>4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</v>
      </c>
      <c r="Q24" s="196">
        <v>1</v>
      </c>
      <c r="R24" s="196">
        <v>0</v>
      </c>
      <c r="S24" s="196">
        <v>1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6</v>
      </c>
      <c r="Q25" s="196">
        <v>6</v>
      </c>
      <c r="R25" s="196">
        <v>0</v>
      </c>
      <c r="S25" s="196">
        <v>3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</v>
      </c>
      <c r="Q26" s="196">
        <v>1</v>
      </c>
      <c r="R26" s="196">
        <v>0</v>
      </c>
      <c r="S26" s="196">
        <v>1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1</v>
      </c>
      <c r="Q29" s="196">
        <v>1</v>
      </c>
      <c r="R29" s="196">
        <v>0</v>
      </c>
      <c r="S29" s="196">
        <v>1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Z18:Z19"/>
    <mergeCell ref="AA18:AA19"/>
    <mergeCell ref="Q18:Q19"/>
    <mergeCell ref="R18:S18"/>
    <mergeCell ref="T18:T19"/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 x14ac:dyDescent="0.2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1</v>
      </c>
      <c r="Q28" s="24"/>
    </row>
    <row r="29" spans="1:17" ht="15.75" x14ac:dyDescent="0.2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4"/>
    </row>
    <row r="31" spans="1:17" ht="15.75" x14ac:dyDescent="0.2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4"/>
    </row>
    <row r="32" spans="1:17" ht="15.75" x14ac:dyDescent="0.2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4"/>
    </row>
    <row r="33" spans="1:17" ht="15.75" x14ac:dyDescent="0.2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20</v>
      </c>
      <c r="Q21" s="196">
        <v>20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8</v>
      </c>
      <c r="Q22" s="196">
        <v>8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10</v>
      </c>
      <c r="Q23" s="196">
        <v>10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</v>
      </c>
      <c r="Q24" s="196">
        <v>2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2</v>
      </c>
      <c r="Q25" s="196">
        <v>2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561</v>
      </c>
      <c r="Q21" s="196">
        <v>60</v>
      </c>
      <c r="R21" s="196">
        <v>60</v>
      </c>
      <c r="S21" s="196">
        <v>57</v>
      </c>
      <c r="T21" s="196">
        <v>58</v>
      </c>
      <c r="U21" s="196">
        <v>53</v>
      </c>
      <c r="V21" s="196">
        <v>57</v>
      </c>
      <c r="W21" s="196">
        <v>53</v>
      </c>
      <c r="X21" s="196">
        <v>60</v>
      </c>
      <c r="Y21" s="196">
        <v>48</v>
      </c>
      <c r="Z21" s="196">
        <v>27</v>
      </c>
      <c r="AA21" s="196">
        <v>28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561</v>
      </c>
      <c r="Q22" s="196">
        <v>60</v>
      </c>
      <c r="R22" s="196">
        <v>60</v>
      </c>
      <c r="S22" s="196">
        <v>57</v>
      </c>
      <c r="T22" s="196">
        <v>58</v>
      </c>
      <c r="U22" s="196">
        <v>53</v>
      </c>
      <c r="V22" s="196">
        <v>57</v>
      </c>
      <c r="W22" s="196">
        <v>53</v>
      </c>
      <c r="X22" s="196">
        <v>60</v>
      </c>
      <c r="Y22" s="196">
        <v>48</v>
      </c>
      <c r="Z22" s="196">
        <v>27</v>
      </c>
      <c r="AA22" s="196">
        <v>28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5" t="s">
        <v>11347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8">
    <mergeCell ref="AX18:AX19"/>
    <mergeCell ref="AY18:AY19"/>
    <mergeCell ref="AZ18:AZ19"/>
    <mergeCell ref="AS18:AS19"/>
    <mergeCell ref="AT18:AT19"/>
    <mergeCell ref="BH18:BH19"/>
    <mergeCell ref="BC18:BC19"/>
    <mergeCell ref="BD18:BD19"/>
    <mergeCell ref="BE18:BE19"/>
    <mergeCell ref="BF18:BF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A18:AA19"/>
    <mergeCell ref="AG18:AG19"/>
    <mergeCell ref="AH18:AH19"/>
    <mergeCell ref="AI18:AI19"/>
    <mergeCell ref="AB18:AB19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5" t="s">
        <v>15447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G18:AG19"/>
    <mergeCell ref="AH18:AH19"/>
    <mergeCell ref="AO18:AO19"/>
    <mergeCell ref="AP18:AP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Y18:Y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1</v>
      </c>
      <c r="Q21" s="32"/>
    </row>
    <row r="22" spans="1:17" ht="15.75" x14ac:dyDescent="0.2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 x14ac:dyDescent="0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1</v>
      </c>
      <c r="Q59" s="32"/>
    </row>
    <row r="60" spans="1:17" ht="15.75" x14ac:dyDescent="0.2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0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5" t="s">
        <v>15448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BH18:BH19"/>
    <mergeCell ref="BC18:BC19"/>
    <mergeCell ref="BD18:BD19"/>
    <mergeCell ref="BE18:BE19"/>
    <mergeCell ref="BF18:BF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85" t="s">
        <v>11347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48</v>
      </c>
      <c r="Q21" s="196">
        <v>2</v>
      </c>
      <c r="R21" s="196">
        <v>0</v>
      </c>
      <c r="S21" s="196">
        <v>2</v>
      </c>
      <c r="T21" s="196">
        <v>0</v>
      </c>
      <c r="U21" s="196">
        <v>0</v>
      </c>
      <c r="V21" s="196">
        <v>48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48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46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46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46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24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24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24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2</v>
      </c>
      <c r="Q25" s="196">
        <v>2</v>
      </c>
      <c r="R25" s="196">
        <v>0</v>
      </c>
      <c r="S25" s="196">
        <v>2</v>
      </c>
      <c r="T25" s="196">
        <v>0</v>
      </c>
      <c r="U25" s="196">
        <v>0</v>
      </c>
      <c r="V25" s="196">
        <v>2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2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3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3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3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4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4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4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28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28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28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28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28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28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7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7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7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28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28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28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28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28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28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28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28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28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28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28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28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28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28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28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2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2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2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H17:AI17"/>
    <mergeCell ref="V17:X17"/>
    <mergeCell ref="Z18:Z19"/>
    <mergeCell ref="AA18:AB18"/>
    <mergeCell ref="AC18:AC19"/>
    <mergeCell ref="AG17:AG19"/>
    <mergeCell ref="AI18:AI19"/>
    <mergeCell ref="P15:X15"/>
    <mergeCell ref="R18:S18"/>
    <mergeCell ref="P13:X13"/>
    <mergeCell ref="T18:T19"/>
    <mergeCell ref="W18:W19"/>
    <mergeCell ref="Q17:U17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85" t="s">
        <v>15447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85" t="s">
        <v>15448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85" t="s">
        <v>5490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11813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242</v>
      </c>
      <c r="Q21" s="196">
        <v>277</v>
      </c>
      <c r="R21" s="196">
        <v>49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242</v>
      </c>
      <c r="Q23" s="196">
        <v>277</v>
      </c>
      <c r="R23" s="196">
        <v>49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 x14ac:dyDescent="0.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 x14ac:dyDescent="0.2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 x14ac:dyDescent="0.2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241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 x14ac:dyDescent="0.2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6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 x14ac:dyDescent="0.2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 x14ac:dyDescent="0.2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 x14ac:dyDescent="0.2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 x14ac:dyDescent="0.2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 x14ac:dyDescent="0.2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2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 x14ac:dyDescent="0.2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 x14ac:dyDescent="0.2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4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 x14ac:dyDescent="0.2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 x14ac:dyDescent="0.2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274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 x14ac:dyDescent="0.2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2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 x14ac:dyDescent="0.2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 x14ac:dyDescent="0.2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 x14ac:dyDescent="0.2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 x14ac:dyDescent="0.2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 x14ac:dyDescent="0.2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 x14ac:dyDescent="0.2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 x14ac:dyDescent="0.2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2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 x14ac:dyDescent="0.2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 x14ac:dyDescent="0.2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49</v>
      </c>
      <c r="Q41" s="196">
        <v>0</v>
      </c>
      <c r="R41" s="196">
        <v>0</v>
      </c>
      <c r="S41" s="196">
        <v>0</v>
      </c>
      <c r="T41" s="196">
        <v>0</v>
      </c>
      <c r="U41" s="196">
        <v>1</v>
      </c>
      <c r="V41" s="196">
        <v>0</v>
      </c>
    </row>
    <row r="42" spans="1:22" ht="15.75" x14ac:dyDescent="0.2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 x14ac:dyDescent="0.2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 x14ac:dyDescent="0.2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 x14ac:dyDescent="0.2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 x14ac:dyDescent="0.2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 x14ac:dyDescent="0.2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 x14ac:dyDescent="0.2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 x14ac:dyDescent="0.2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 x14ac:dyDescent="0.2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 x14ac:dyDescent="0.2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4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 x14ac:dyDescent="0.25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 x14ac:dyDescent="0.2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 x14ac:dyDescent="0.2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 x14ac:dyDescent="0.2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 x14ac:dyDescent="0.2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 x14ac:dyDescent="0.2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 x14ac:dyDescent="0.2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 x14ac:dyDescent="0.2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28</v>
      </c>
      <c r="Q21" s="196">
        <v>8</v>
      </c>
      <c r="R21" s="196">
        <v>12</v>
      </c>
      <c r="S21" s="196">
        <v>8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20</v>
      </c>
      <c r="Q25" s="196">
        <v>8</v>
      </c>
      <c r="R25" s="196">
        <v>12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2</v>
      </c>
      <c r="Q26" s="196">
        <v>0</v>
      </c>
      <c r="R26" s="196">
        <v>2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2</v>
      </c>
      <c r="Q27" s="196">
        <v>2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1</v>
      </c>
      <c r="Q28" s="196">
        <v>0</v>
      </c>
      <c r="R28" s="196">
        <v>0</v>
      </c>
      <c r="S28" s="196">
        <v>1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7</v>
      </c>
      <c r="Q29" s="51"/>
      <c r="R29" s="196">
        <v>0</v>
      </c>
      <c r="S29" s="196">
        <v>7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553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7059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 x14ac:dyDescent="0.2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242</v>
      </c>
      <c r="Q21" s="196">
        <v>0</v>
      </c>
      <c r="R21" s="196">
        <v>0</v>
      </c>
      <c r="S21" s="196">
        <v>0</v>
      </c>
      <c r="T21" s="196">
        <v>0</v>
      </c>
    </row>
    <row r="22" spans="1:20" ht="15.75" x14ac:dyDescent="0.2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277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 x14ac:dyDescent="0.2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49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181</v>
      </c>
      <c r="Q21" s="196">
        <v>274</v>
      </c>
      <c r="R21" s="196">
        <v>49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181</v>
      </c>
      <c r="Q22" s="196">
        <v>274</v>
      </c>
      <c r="R22" s="196">
        <v>49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181</v>
      </c>
      <c r="Q23" s="196">
        <v>274</v>
      </c>
      <c r="R23" s="196">
        <v>49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2</v>
      </c>
      <c r="Q21" s="196">
        <v>36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2</v>
      </c>
      <c r="Q31" s="196">
        <v>36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85" t="s">
        <v>11347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85"/>
      <c r="R15" s="285"/>
      <c r="S15" s="285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85" t="s">
        <v>15447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Y18:Y19"/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85" t="s">
        <v>15448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242</v>
      </c>
      <c r="Q21" s="196">
        <v>120</v>
      </c>
      <c r="R21" s="196">
        <v>60</v>
      </c>
      <c r="S21" s="196">
        <v>277</v>
      </c>
      <c r="T21" s="196">
        <v>133</v>
      </c>
      <c r="U21" s="196">
        <v>56</v>
      </c>
      <c r="V21" s="196">
        <v>49</v>
      </c>
      <c r="W21" s="196">
        <v>25</v>
      </c>
      <c r="X21" s="196">
        <v>27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</v>
      </c>
      <c r="Q23" s="196">
        <v>1</v>
      </c>
      <c r="R23" s="196">
        <v>1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61</v>
      </c>
      <c r="Q24" s="196">
        <v>27</v>
      </c>
      <c r="R24" s="196">
        <v>57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58</v>
      </c>
      <c r="Q25" s="196">
        <v>27</v>
      </c>
      <c r="R25" s="196">
        <v>2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68</v>
      </c>
      <c r="Q26" s="196">
        <v>37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54</v>
      </c>
      <c r="Q27" s="196">
        <v>28</v>
      </c>
      <c r="R27" s="196">
        <v>0</v>
      </c>
      <c r="S27" s="196">
        <v>2</v>
      </c>
      <c r="T27" s="196">
        <v>1</v>
      </c>
      <c r="U27" s="196">
        <v>2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58</v>
      </c>
      <c r="T28" s="196">
        <v>28</v>
      </c>
      <c r="U28" s="196">
        <v>53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46</v>
      </c>
      <c r="T29" s="196">
        <v>21</v>
      </c>
      <c r="U29" s="196">
        <v>1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56</v>
      </c>
      <c r="T30" s="196">
        <v>31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57</v>
      </c>
      <c r="T31" s="196">
        <v>27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56</v>
      </c>
      <c r="T32" s="196">
        <v>24</v>
      </c>
      <c r="U32" s="196">
        <v>0</v>
      </c>
      <c r="V32" s="196">
        <v>1</v>
      </c>
      <c r="W32" s="196">
        <v>0</v>
      </c>
      <c r="X32" s="196">
        <v>1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2</v>
      </c>
      <c r="T33" s="196">
        <v>1</v>
      </c>
      <c r="U33" s="196">
        <v>0</v>
      </c>
      <c r="V33" s="196">
        <v>28</v>
      </c>
      <c r="W33" s="196">
        <v>11</v>
      </c>
      <c r="X33" s="196">
        <v>26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19</v>
      </c>
      <c r="W34" s="196">
        <v>13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1</v>
      </c>
      <c r="W35" s="196">
        <v>1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 x14ac:dyDescent="0.2">
      <c r="A14" s="283" t="s">
        <v>13004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15446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20</v>
      </c>
      <c r="Q21" s="196">
        <v>2</v>
      </c>
      <c r="R21" s="196">
        <v>2</v>
      </c>
      <c r="S21" s="196">
        <v>2</v>
      </c>
      <c r="T21" s="196">
        <v>2</v>
      </c>
      <c r="U21" s="196">
        <v>2</v>
      </c>
      <c r="V21" s="196">
        <v>2</v>
      </c>
      <c r="W21" s="196">
        <v>2</v>
      </c>
      <c r="X21" s="196">
        <v>2</v>
      </c>
      <c r="Y21" s="196">
        <v>2</v>
      </c>
      <c r="Z21" s="196">
        <v>1</v>
      </c>
      <c r="AA21" s="196">
        <v>1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568</v>
      </c>
      <c r="Q22" s="196">
        <v>60</v>
      </c>
      <c r="R22" s="196">
        <v>60</v>
      </c>
      <c r="S22" s="196">
        <v>64</v>
      </c>
      <c r="T22" s="196">
        <v>58</v>
      </c>
      <c r="U22" s="196">
        <v>56</v>
      </c>
      <c r="V22" s="196">
        <v>49</v>
      </c>
      <c r="W22" s="196">
        <v>57</v>
      </c>
      <c r="X22" s="196">
        <v>56</v>
      </c>
      <c r="Y22" s="196">
        <v>59</v>
      </c>
      <c r="Z22" s="196">
        <v>27</v>
      </c>
      <c r="AA22" s="196">
        <v>22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20</v>
      </c>
      <c r="Q29" s="196">
        <v>2</v>
      </c>
      <c r="R29" s="196">
        <v>2</v>
      </c>
      <c r="S29" s="196">
        <v>2</v>
      </c>
      <c r="T29" s="196">
        <v>2</v>
      </c>
      <c r="U29" s="196">
        <v>2</v>
      </c>
      <c r="V29" s="196">
        <v>2</v>
      </c>
      <c r="W29" s="196">
        <v>2</v>
      </c>
      <c r="X29" s="196">
        <v>2</v>
      </c>
      <c r="Y29" s="196">
        <v>2</v>
      </c>
      <c r="Z29" s="196">
        <v>1</v>
      </c>
      <c r="AA29" s="196">
        <v>1</v>
      </c>
      <c r="AB29" s="196">
        <v>0</v>
      </c>
      <c r="AC29" s="196">
        <v>0</v>
      </c>
      <c r="AD29" s="24"/>
    </row>
    <row r="30" spans="1:30" ht="15.75" x14ac:dyDescent="0.2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568</v>
      </c>
      <c r="Q30" s="196">
        <v>60</v>
      </c>
      <c r="R30" s="196">
        <v>60</v>
      </c>
      <c r="S30" s="196">
        <v>64</v>
      </c>
      <c r="T30" s="196">
        <v>58</v>
      </c>
      <c r="U30" s="196">
        <v>56</v>
      </c>
      <c r="V30" s="196">
        <v>49</v>
      </c>
      <c r="W30" s="196">
        <v>57</v>
      </c>
      <c r="X30" s="196">
        <v>56</v>
      </c>
      <c r="Y30" s="196">
        <v>59</v>
      </c>
      <c r="Z30" s="196">
        <v>27</v>
      </c>
      <c r="AA30" s="196">
        <v>22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568</v>
      </c>
      <c r="Q31" s="196">
        <v>60</v>
      </c>
      <c r="R31" s="196">
        <v>60</v>
      </c>
      <c r="S31" s="196">
        <v>64</v>
      </c>
      <c r="T31" s="196">
        <v>58</v>
      </c>
      <c r="U31" s="196">
        <v>56</v>
      </c>
      <c r="V31" s="196">
        <v>49</v>
      </c>
      <c r="W31" s="196">
        <v>57</v>
      </c>
      <c r="X31" s="196">
        <v>56</v>
      </c>
      <c r="Y31" s="196">
        <v>59</v>
      </c>
      <c r="Z31" s="196">
        <v>27</v>
      </c>
      <c r="AA31" s="196">
        <v>22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278</v>
      </c>
      <c r="Q35" s="196">
        <v>27</v>
      </c>
      <c r="R35" s="196">
        <v>26</v>
      </c>
      <c r="S35" s="196">
        <v>37</v>
      </c>
      <c r="T35" s="196">
        <v>30</v>
      </c>
      <c r="U35" s="196">
        <v>25</v>
      </c>
      <c r="V35" s="196">
        <v>24</v>
      </c>
      <c r="W35" s="196">
        <v>33</v>
      </c>
      <c r="X35" s="196">
        <v>26</v>
      </c>
      <c r="Y35" s="196">
        <v>25</v>
      </c>
      <c r="Z35" s="196">
        <v>10</v>
      </c>
      <c r="AA35" s="196">
        <v>15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14</v>
      </c>
      <c r="Q37" s="196">
        <v>3</v>
      </c>
      <c r="R37" s="196">
        <v>2</v>
      </c>
      <c r="S37" s="196">
        <v>1</v>
      </c>
      <c r="T37" s="196">
        <v>1</v>
      </c>
      <c r="U37" s="196">
        <v>0</v>
      </c>
      <c r="V37" s="196">
        <v>3</v>
      </c>
      <c r="W37" s="196">
        <v>1</v>
      </c>
      <c r="X37" s="196">
        <v>1</v>
      </c>
      <c r="Y37" s="196">
        <v>0</v>
      </c>
      <c r="Z37" s="196">
        <v>1</v>
      </c>
      <c r="AA37" s="196">
        <v>1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4</v>
      </c>
      <c r="Q39" s="196">
        <v>0</v>
      </c>
      <c r="R39" s="196">
        <v>1</v>
      </c>
      <c r="S39" s="196">
        <v>0</v>
      </c>
      <c r="T39" s="196">
        <v>0</v>
      </c>
      <c r="U39" s="196">
        <v>0</v>
      </c>
      <c r="V39" s="196">
        <v>1</v>
      </c>
      <c r="W39" s="196">
        <v>0</v>
      </c>
      <c r="X39" s="196">
        <v>1</v>
      </c>
      <c r="Y39" s="196">
        <v>0</v>
      </c>
      <c r="Z39" s="196">
        <v>0</v>
      </c>
      <c r="AA39" s="196">
        <v>1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285" t="s">
        <v>5490</v>
      </c>
      <c r="B16" s="285"/>
      <c r="C16" s="285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5" customFormat="1" ht="20.100000000000001" customHeight="1" x14ac:dyDescent="0.2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11347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87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568</v>
      </c>
      <c r="R67" s="196">
        <v>60</v>
      </c>
      <c r="S67" s="196">
        <v>60</v>
      </c>
      <c r="T67" s="196">
        <v>64</v>
      </c>
      <c r="U67" s="196">
        <v>58</v>
      </c>
      <c r="V67" s="196">
        <v>277</v>
      </c>
      <c r="W67" s="196">
        <v>49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15448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14131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 x14ac:dyDescent="0.2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 x14ac:dyDescent="0.2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 x14ac:dyDescent="0.2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 x14ac:dyDescent="0.2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 x14ac:dyDescent="0.2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 x14ac:dyDescent="0.2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 x14ac:dyDescent="0.2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 x14ac:dyDescent="0.2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 x14ac:dyDescent="0.2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 x14ac:dyDescent="0.2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60</v>
      </c>
      <c r="Q21" s="200">
        <v>35</v>
      </c>
      <c r="R21" s="200">
        <v>32</v>
      </c>
      <c r="S21" s="200">
        <v>0</v>
      </c>
      <c r="T21" s="200">
        <v>0</v>
      </c>
      <c r="U21" s="200">
        <v>0</v>
      </c>
      <c r="V21" s="200">
        <v>0</v>
      </c>
      <c r="W21" s="200">
        <v>10</v>
      </c>
      <c r="X21" s="200">
        <v>5</v>
      </c>
      <c r="Y21" s="200">
        <v>12</v>
      </c>
      <c r="Z21" s="200">
        <v>7</v>
      </c>
      <c r="AA21" s="200">
        <v>10</v>
      </c>
      <c r="AB21" s="200">
        <v>53</v>
      </c>
      <c r="AC21" s="51"/>
    </row>
    <row r="22" spans="1:29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3</v>
      </c>
      <c r="Q22" s="200">
        <v>3</v>
      </c>
      <c r="R22" s="200">
        <v>3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2</v>
      </c>
      <c r="AC22" s="51"/>
    </row>
    <row r="23" spans="1:29" ht="25.5" x14ac:dyDescent="0.2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1</v>
      </c>
      <c r="AC23" s="51"/>
    </row>
    <row r="24" spans="1:29" ht="15.75" x14ac:dyDescent="0.2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2</v>
      </c>
      <c r="Q24" s="200">
        <v>2</v>
      </c>
      <c r="R24" s="200">
        <v>2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1</v>
      </c>
      <c r="AC24" s="51"/>
    </row>
    <row r="25" spans="1:29" ht="15.75" x14ac:dyDescent="0.2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 x14ac:dyDescent="0.2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33</v>
      </c>
      <c r="Q26" s="200">
        <v>28</v>
      </c>
      <c r="R26" s="200">
        <v>28</v>
      </c>
      <c r="S26" s="200">
        <v>0</v>
      </c>
      <c r="T26" s="200">
        <v>0</v>
      </c>
      <c r="U26" s="200">
        <v>0</v>
      </c>
      <c r="V26" s="200">
        <v>0</v>
      </c>
      <c r="W26" s="200">
        <v>5</v>
      </c>
      <c r="X26" s="200">
        <v>5</v>
      </c>
      <c r="Y26" s="200">
        <v>0</v>
      </c>
      <c r="Z26" s="200">
        <v>7</v>
      </c>
      <c r="AA26" s="200">
        <v>10</v>
      </c>
      <c r="AB26" s="200">
        <v>30</v>
      </c>
      <c r="AC26" s="134">
        <v>39.9</v>
      </c>
    </row>
    <row r="27" spans="1:29" ht="25.5" x14ac:dyDescent="0.2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29</v>
      </c>
      <c r="Q27" s="200">
        <v>26</v>
      </c>
      <c r="R27" s="200">
        <v>26</v>
      </c>
      <c r="S27" s="200">
        <v>0</v>
      </c>
      <c r="T27" s="200">
        <v>0</v>
      </c>
      <c r="U27" s="200">
        <v>0</v>
      </c>
      <c r="V27" s="200">
        <v>0</v>
      </c>
      <c r="W27" s="200">
        <v>3</v>
      </c>
      <c r="X27" s="200">
        <v>3</v>
      </c>
      <c r="Y27" s="200">
        <v>0</v>
      </c>
      <c r="Z27" s="200">
        <v>7</v>
      </c>
      <c r="AA27" s="200">
        <v>10</v>
      </c>
      <c r="AB27" s="200">
        <v>26</v>
      </c>
      <c r="AC27" s="134">
        <v>35.9</v>
      </c>
    </row>
    <row r="28" spans="1:29" ht="38.25" x14ac:dyDescent="0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8</v>
      </c>
      <c r="Q28" s="200">
        <v>6</v>
      </c>
      <c r="R28" s="200">
        <v>6</v>
      </c>
      <c r="S28" s="200">
        <v>0</v>
      </c>
      <c r="T28" s="200">
        <v>0</v>
      </c>
      <c r="U28" s="200">
        <v>0</v>
      </c>
      <c r="V28" s="200">
        <v>0</v>
      </c>
      <c r="W28" s="200">
        <v>2</v>
      </c>
      <c r="X28" s="200">
        <v>2</v>
      </c>
      <c r="Y28" s="200">
        <v>0</v>
      </c>
      <c r="Z28" s="200">
        <v>2</v>
      </c>
      <c r="AA28" s="200">
        <v>2</v>
      </c>
      <c r="AB28" s="200">
        <v>8</v>
      </c>
      <c r="AC28" s="134">
        <v>8</v>
      </c>
    </row>
    <row r="29" spans="1:29" ht="15.75" x14ac:dyDescent="0.2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4</v>
      </c>
      <c r="Q29" s="200">
        <v>4</v>
      </c>
      <c r="R29" s="200">
        <v>4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2</v>
      </c>
      <c r="AA29" s="200">
        <v>2</v>
      </c>
      <c r="AB29" s="200">
        <v>4</v>
      </c>
      <c r="AC29" s="51"/>
    </row>
    <row r="30" spans="1:29" ht="15.75" x14ac:dyDescent="0.2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 x14ac:dyDescent="0.2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2</v>
      </c>
      <c r="R31" s="200">
        <v>2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1</v>
      </c>
      <c r="AA31" s="200">
        <v>0</v>
      </c>
      <c r="AB31" s="200">
        <v>2</v>
      </c>
      <c r="AC31" s="51"/>
    </row>
    <row r="32" spans="1:29" ht="15.75" x14ac:dyDescent="0.2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1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1</v>
      </c>
      <c r="AC32" s="51"/>
    </row>
    <row r="33" spans="1:29" ht="15.75" x14ac:dyDescent="0.2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51"/>
    </row>
    <row r="34" spans="1:29" ht="15.75" x14ac:dyDescent="0.2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3</v>
      </c>
      <c r="R34" s="200">
        <v>3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3</v>
      </c>
      <c r="AB34" s="200">
        <v>3</v>
      </c>
      <c r="AC34" s="51"/>
    </row>
    <row r="35" spans="1:29" ht="15.75" x14ac:dyDescent="0.2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1</v>
      </c>
      <c r="AA35" s="200">
        <v>0</v>
      </c>
      <c r="AB35" s="200">
        <v>1</v>
      </c>
      <c r="AC35" s="51"/>
    </row>
    <row r="36" spans="1:29" ht="15.75" x14ac:dyDescent="0.2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51"/>
    </row>
    <row r="37" spans="1:29" ht="15.75" x14ac:dyDescent="0.2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51"/>
    </row>
    <row r="38" spans="1:29" ht="15.75" x14ac:dyDescent="0.2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</v>
      </c>
      <c r="Q38" s="200">
        <v>3</v>
      </c>
      <c r="R38" s="200">
        <v>3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2</v>
      </c>
      <c r="AB38" s="200">
        <v>3</v>
      </c>
      <c r="AC38" s="51"/>
    </row>
    <row r="39" spans="1:29" ht="25.5" x14ac:dyDescent="0.2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3</v>
      </c>
      <c r="Q39" s="200">
        <v>3</v>
      </c>
      <c r="R39" s="200">
        <v>3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2</v>
      </c>
      <c r="AB39" s="200">
        <v>3</v>
      </c>
      <c r="AC39" s="51"/>
    </row>
    <row r="40" spans="1:29" ht="15.75" x14ac:dyDescent="0.2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 x14ac:dyDescent="0.2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 x14ac:dyDescent="0.2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3</v>
      </c>
      <c r="R42" s="200">
        <v>3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1</v>
      </c>
      <c r="AA42" s="200">
        <v>0</v>
      </c>
      <c r="AB42" s="200">
        <v>2</v>
      </c>
      <c r="AC42" s="51"/>
    </row>
    <row r="43" spans="1:29" ht="15.75" x14ac:dyDescent="0.2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1</v>
      </c>
      <c r="R43" s="200">
        <v>1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51"/>
    </row>
    <row r="44" spans="1:29" ht="15.75" x14ac:dyDescent="0.2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1</v>
      </c>
      <c r="X44" s="200">
        <v>1</v>
      </c>
      <c r="Y44" s="200">
        <v>0</v>
      </c>
      <c r="Z44" s="200">
        <v>0</v>
      </c>
      <c r="AA44" s="200">
        <v>0</v>
      </c>
      <c r="AB44" s="200">
        <v>1</v>
      </c>
      <c r="AC44" s="51"/>
    </row>
    <row r="45" spans="1:29" ht="15.75" x14ac:dyDescent="0.2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1</v>
      </c>
      <c r="R45" s="200">
        <v>1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1</v>
      </c>
      <c r="AB45" s="200">
        <v>1</v>
      </c>
      <c r="AC45" s="51"/>
    </row>
    <row r="46" spans="1:29" ht="15.75" x14ac:dyDescent="0.2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1</v>
      </c>
      <c r="R46" s="200">
        <v>1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51"/>
    </row>
    <row r="47" spans="1:29" ht="15.75" x14ac:dyDescent="0.2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 x14ac:dyDescent="0.2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 x14ac:dyDescent="0.2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 x14ac:dyDescent="0.2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 x14ac:dyDescent="0.2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 x14ac:dyDescent="0.2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 x14ac:dyDescent="0.2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1</v>
      </c>
      <c r="X53" s="200">
        <v>1</v>
      </c>
      <c r="Y53" s="200">
        <v>0</v>
      </c>
      <c r="Z53" s="200">
        <v>0</v>
      </c>
      <c r="AA53" s="200">
        <v>0</v>
      </c>
      <c r="AB53" s="200">
        <v>1</v>
      </c>
      <c r="AC53" s="134">
        <v>1</v>
      </c>
    </row>
    <row r="54" spans="1:29" ht="15.75" x14ac:dyDescent="0.2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134">
        <v>0</v>
      </c>
    </row>
    <row r="55" spans="1:29" ht="15.75" x14ac:dyDescent="0.2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1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1</v>
      </c>
      <c r="AC55" s="134">
        <v>1</v>
      </c>
    </row>
    <row r="56" spans="1:29" ht="15.75" x14ac:dyDescent="0.2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 x14ac:dyDescent="0.2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 x14ac:dyDescent="0.2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 x14ac:dyDescent="0.2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2</v>
      </c>
      <c r="Q59" s="200">
        <v>1</v>
      </c>
      <c r="R59" s="200">
        <v>1</v>
      </c>
      <c r="S59" s="200">
        <v>0</v>
      </c>
      <c r="T59" s="200">
        <v>0</v>
      </c>
      <c r="U59" s="200">
        <v>0</v>
      </c>
      <c r="V59" s="200">
        <v>0</v>
      </c>
      <c r="W59" s="200">
        <v>1</v>
      </c>
      <c r="X59" s="200">
        <v>1</v>
      </c>
      <c r="Y59" s="200">
        <v>0</v>
      </c>
      <c r="Z59" s="200">
        <v>0</v>
      </c>
      <c r="AA59" s="200">
        <v>0</v>
      </c>
      <c r="AB59" s="200">
        <v>2</v>
      </c>
      <c r="AC59" s="134">
        <v>2</v>
      </c>
    </row>
    <row r="60" spans="1:29" ht="15.75" x14ac:dyDescent="0.2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1</v>
      </c>
      <c r="X60" s="200">
        <v>0</v>
      </c>
      <c r="Y60" s="200">
        <v>1</v>
      </c>
      <c r="Z60" s="200">
        <v>0</v>
      </c>
      <c r="AA60" s="200">
        <v>0</v>
      </c>
      <c r="AB60" s="200">
        <v>2</v>
      </c>
      <c r="AC60" s="51"/>
    </row>
    <row r="61" spans="1:29" ht="15.75" x14ac:dyDescent="0.2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22</v>
      </c>
      <c r="Q61" s="200">
        <v>4</v>
      </c>
      <c r="R61" s="200">
        <v>1</v>
      </c>
      <c r="S61" s="200">
        <v>0</v>
      </c>
      <c r="T61" s="200">
        <v>0</v>
      </c>
      <c r="U61" s="200">
        <v>0</v>
      </c>
      <c r="V61" s="200">
        <v>0</v>
      </c>
      <c r="W61" s="200">
        <v>4</v>
      </c>
      <c r="X61" s="200">
        <v>0</v>
      </c>
      <c r="Y61" s="200">
        <v>11</v>
      </c>
      <c r="Z61" s="200">
        <v>0</v>
      </c>
      <c r="AA61" s="200">
        <v>0</v>
      </c>
      <c r="AB61" s="200">
        <v>19</v>
      </c>
      <c r="AC61" s="51"/>
    </row>
    <row r="62" spans="1:29" ht="25.5" x14ac:dyDescent="0.2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 x14ac:dyDescent="0.2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 x14ac:dyDescent="0.2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 x14ac:dyDescent="0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 x14ac:dyDescent="0.2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 x14ac:dyDescent="0.2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 x14ac:dyDescent="0.2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 x14ac:dyDescent="0.2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 x14ac:dyDescent="0.2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 x14ac:dyDescent="0.2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 x14ac:dyDescent="0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20</v>
      </c>
      <c r="Q72" s="200">
        <v>17</v>
      </c>
      <c r="R72" s="200">
        <v>17</v>
      </c>
      <c r="S72" s="200">
        <v>0</v>
      </c>
      <c r="T72" s="200">
        <v>0</v>
      </c>
      <c r="U72" s="200">
        <v>0</v>
      </c>
      <c r="V72" s="200">
        <v>0</v>
      </c>
      <c r="W72" s="200">
        <v>3</v>
      </c>
      <c r="X72" s="200">
        <v>3</v>
      </c>
      <c r="Y72" s="200">
        <v>0</v>
      </c>
      <c r="Z72" s="200">
        <v>3</v>
      </c>
      <c r="AA72" s="200">
        <v>7</v>
      </c>
      <c r="AB72" s="200">
        <v>18</v>
      </c>
      <c r="AC72" s="51"/>
    </row>
    <row r="73" spans="1:29" ht="25.5" x14ac:dyDescent="0.2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25">
      <c r="A74" s="90" t="s">
        <v>13648</v>
      </c>
      <c r="B74" s="86">
        <v>-54</v>
      </c>
      <c r="O74" s="91">
        <v>54</v>
      </c>
      <c r="P74" s="198">
        <v>1</v>
      </c>
    </row>
    <row r="75" spans="1:29" ht="15.75" x14ac:dyDescent="0.25">
      <c r="A75" s="87" t="s">
        <v>13649</v>
      </c>
      <c r="B75" s="37">
        <v>-55</v>
      </c>
      <c r="O75" s="91">
        <v>55</v>
      </c>
      <c r="P75" s="199">
        <v>0</v>
      </c>
    </row>
    <row r="76" spans="1:29" ht="38.25" x14ac:dyDescent="0.25">
      <c r="A76" s="88" t="s">
        <v>15879</v>
      </c>
      <c r="B76" s="37">
        <v>-56</v>
      </c>
      <c r="O76" s="91">
        <v>56</v>
      </c>
      <c r="P76" s="198">
        <v>29</v>
      </c>
    </row>
    <row r="77" spans="1:29" ht="15.75" x14ac:dyDescent="0.25">
      <c r="A77" s="87" t="s">
        <v>11892</v>
      </c>
      <c r="B77" s="37">
        <v>-57</v>
      </c>
      <c r="O77" s="91">
        <v>57</v>
      </c>
      <c r="P77" s="199">
        <v>25</v>
      </c>
    </row>
    <row r="78" spans="1:29" ht="25.5" x14ac:dyDescent="0.25">
      <c r="A78" s="87" t="s">
        <v>11891</v>
      </c>
      <c r="B78" s="37">
        <v>-58</v>
      </c>
      <c r="O78" s="91">
        <v>58</v>
      </c>
      <c r="P78" s="199">
        <v>1</v>
      </c>
    </row>
    <row r="79" spans="1:29" ht="15.75" x14ac:dyDescent="0.25">
      <c r="A79" s="87" t="s">
        <v>12205</v>
      </c>
      <c r="B79" s="37">
        <v>-59</v>
      </c>
      <c r="O79" s="91">
        <v>59</v>
      </c>
      <c r="P79" s="199">
        <v>1</v>
      </c>
    </row>
    <row r="80" spans="1:29" ht="25.5" x14ac:dyDescent="0.2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 x14ac:dyDescent="0.25">
      <c r="A81" s="87" t="s">
        <v>14993</v>
      </c>
      <c r="B81" s="37">
        <v>-61</v>
      </c>
      <c r="O81" s="91">
        <v>61</v>
      </c>
      <c r="P81" s="199">
        <v>1</v>
      </c>
    </row>
    <row r="82" spans="1:16" ht="25.5" customHeight="1" x14ac:dyDescent="0.25">
      <c r="A82" s="87" t="s">
        <v>11893</v>
      </c>
      <c r="B82" s="37">
        <v>-62</v>
      </c>
      <c r="O82" s="91">
        <v>62</v>
      </c>
      <c r="P82" s="198">
        <v>29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 x14ac:dyDescent="0.2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90"/>
      <c r="W18" s="278" t="s">
        <v>9430</v>
      </c>
      <c r="X18" s="290" t="s">
        <v>9431</v>
      </c>
      <c r="Y18" s="291"/>
      <c r="Z18" s="291"/>
      <c r="AA18" s="291"/>
      <c r="AB18" s="291"/>
      <c r="AC18" s="292"/>
      <c r="AD18" s="287" t="s">
        <v>9432</v>
      </c>
    </row>
    <row r="19" spans="1:30" ht="2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89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60</v>
      </c>
      <c r="Q21" s="200">
        <v>7</v>
      </c>
      <c r="R21" s="200">
        <v>1</v>
      </c>
      <c r="S21" s="200">
        <v>6</v>
      </c>
      <c r="T21" s="200">
        <v>6</v>
      </c>
      <c r="U21" s="200">
        <v>11</v>
      </c>
      <c r="V21" s="200">
        <v>29</v>
      </c>
      <c r="W21" s="200">
        <v>37</v>
      </c>
      <c r="X21" s="200">
        <v>7</v>
      </c>
      <c r="Y21" s="200">
        <v>2</v>
      </c>
      <c r="Z21" s="200">
        <v>3</v>
      </c>
      <c r="AA21" s="200">
        <v>3</v>
      </c>
      <c r="AB21" s="200">
        <v>4</v>
      </c>
      <c r="AC21" s="200">
        <v>18</v>
      </c>
      <c r="AD21" s="200">
        <v>23</v>
      </c>
    </row>
    <row r="22" spans="1:30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</v>
      </c>
      <c r="Q22" s="200">
        <v>0</v>
      </c>
      <c r="R22" s="200">
        <v>0</v>
      </c>
      <c r="S22" s="200">
        <v>1</v>
      </c>
      <c r="T22" s="200">
        <v>0</v>
      </c>
      <c r="U22" s="200">
        <v>0</v>
      </c>
      <c r="V22" s="200">
        <v>2</v>
      </c>
      <c r="W22" s="200">
        <v>3</v>
      </c>
      <c r="X22" s="200">
        <v>0</v>
      </c>
      <c r="Y22" s="200">
        <v>1</v>
      </c>
      <c r="Z22" s="200">
        <v>0</v>
      </c>
      <c r="AA22" s="200">
        <v>0</v>
      </c>
      <c r="AB22" s="200">
        <v>0</v>
      </c>
      <c r="AC22" s="200">
        <v>2</v>
      </c>
      <c r="AD22" s="200">
        <v>0</v>
      </c>
    </row>
    <row r="23" spans="1:30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0</v>
      </c>
    </row>
    <row r="24" spans="1:30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0</v>
      </c>
      <c r="S24" s="200">
        <v>1</v>
      </c>
      <c r="T24" s="200">
        <v>0</v>
      </c>
      <c r="U24" s="200">
        <v>0</v>
      </c>
      <c r="V24" s="200">
        <v>1</v>
      </c>
      <c r="W24" s="200">
        <v>2</v>
      </c>
      <c r="X24" s="200">
        <v>0</v>
      </c>
      <c r="Y24" s="200">
        <v>1</v>
      </c>
      <c r="Z24" s="200">
        <v>0</v>
      </c>
      <c r="AA24" s="200">
        <v>0</v>
      </c>
      <c r="AB24" s="200">
        <v>0</v>
      </c>
      <c r="AC24" s="200">
        <v>1</v>
      </c>
      <c r="AD24" s="200">
        <v>0</v>
      </c>
    </row>
    <row r="25" spans="1:30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33</v>
      </c>
      <c r="Q26" s="200">
        <v>6</v>
      </c>
      <c r="R26" s="200">
        <v>1</v>
      </c>
      <c r="S26" s="200">
        <v>2</v>
      </c>
      <c r="T26" s="200">
        <v>2</v>
      </c>
      <c r="U26" s="200">
        <v>6</v>
      </c>
      <c r="V26" s="200">
        <v>16</v>
      </c>
      <c r="W26" s="200">
        <v>33</v>
      </c>
      <c r="X26" s="200">
        <v>7</v>
      </c>
      <c r="Y26" s="200">
        <v>1</v>
      </c>
      <c r="Z26" s="200">
        <v>3</v>
      </c>
      <c r="AA26" s="200">
        <v>3</v>
      </c>
      <c r="AB26" s="200">
        <v>4</v>
      </c>
      <c r="AC26" s="200">
        <v>15</v>
      </c>
      <c r="AD26" s="200">
        <v>0</v>
      </c>
    </row>
    <row r="27" spans="1:30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29</v>
      </c>
      <c r="Q27" s="200">
        <v>4</v>
      </c>
      <c r="R27" s="200">
        <v>1</v>
      </c>
      <c r="S27" s="200">
        <v>2</v>
      </c>
      <c r="T27" s="200">
        <v>2</v>
      </c>
      <c r="U27" s="200">
        <v>6</v>
      </c>
      <c r="V27" s="200">
        <v>14</v>
      </c>
      <c r="W27" s="200">
        <v>29</v>
      </c>
      <c r="X27" s="200">
        <v>5</v>
      </c>
      <c r="Y27" s="200">
        <v>0</v>
      </c>
      <c r="Z27" s="200">
        <v>3</v>
      </c>
      <c r="AA27" s="200">
        <v>3</v>
      </c>
      <c r="AB27" s="200">
        <v>4</v>
      </c>
      <c r="AC27" s="200">
        <v>14</v>
      </c>
      <c r="AD27" s="200">
        <v>0</v>
      </c>
    </row>
    <row r="28" spans="1:30" ht="38.25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8</v>
      </c>
      <c r="Q28" s="200">
        <v>1</v>
      </c>
      <c r="R28" s="200">
        <v>0</v>
      </c>
      <c r="S28" s="200">
        <v>1</v>
      </c>
      <c r="T28" s="200">
        <v>1</v>
      </c>
      <c r="U28" s="200">
        <v>1</v>
      </c>
      <c r="V28" s="200">
        <v>4</v>
      </c>
      <c r="W28" s="200">
        <v>8</v>
      </c>
      <c r="X28" s="200">
        <v>1</v>
      </c>
      <c r="Y28" s="200">
        <v>0</v>
      </c>
      <c r="Z28" s="200">
        <v>1</v>
      </c>
      <c r="AA28" s="200">
        <v>2</v>
      </c>
      <c r="AB28" s="200">
        <v>0</v>
      </c>
      <c r="AC28" s="200">
        <v>4</v>
      </c>
      <c r="AD28" s="200">
        <v>0</v>
      </c>
    </row>
    <row r="29" spans="1:30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1</v>
      </c>
      <c r="T29" s="200">
        <v>0</v>
      </c>
      <c r="U29" s="200">
        <v>1</v>
      </c>
      <c r="V29" s="200">
        <v>2</v>
      </c>
      <c r="W29" s="200">
        <v>4</v>
      </c>
      <c r="X29" s="200">
        <v>0</v>
      </c>
      <c r="Y29" s="200">
        <v>0</v>
      </c>
      <c r="Z29" s="200">
        <v>1</v>
      </c>
      <c r="AA29" s="200">
        <v>0</v>
      </c>
      <c r="AB29" s="200">
        <v>1</v>
      </c>
      <c r="AC29" s="200">
        <v>2</v>
      </c>
      <c r="AD29" s="200">
        <v>0</v>
      </c>
    </row>
    <row r="30" spans="1:30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1</v>
      </c>
      <c r="R31" s="200">
        <v>0</v>
      </c>
      <c r="S31" s="200">
        <v>0</v>
      </c>
      <c r="T31" s="200">
        <v>0</v>
      </c>
      <c r="U31" s="200">
        <v>0</v>
      </c>
      <c r="V31" s="200">
        <v>1</v>
      </c>
      <c r="W31" s="200">
        <v>2</v>
      </c>
      <c r="X31" s="200">
        <v>1</v>
      </c>
      <c r="Y31" s="200">
        <v>0</v>
      </c>
      <c r="Z31" s="200">
        <v>0</v>
      </c>
      <c r="AA31" s="200">
        <v>0</v>
      </c>
      <c r="AB31" s="200">
        <v>0</v>
      </c>
      <c r="AC31" s="200">
        <v>1</v>
      </c>
      <c r="AD31" s="200">
        <v>0</v>
      </c>
    </row>
    <row r="32" spans="1:30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1</v>
      </c>
      <c r="V32" s="200">
        <v>0</v>
      </c>
      <c r="W32" s="200">
        <v>1</v>
      </c>
      <c r="X32" s="200">
        <v>0</v>
      </c>
      <c r="Y32" s="200">
        <v>0</v>
      </c>
      <c r="Z32" s="200">
        <v>0</v>
      </c>
      <c r="AA32" s="200">
        <v>1</v>
      </c>
      <c r="AB32" s="200">
        <v>0</v>
      </c>
      <c r="AC32" s="200">
        <v>0</v>
      </c>
      <c r="AD32" s="200">
        <v>0</v>
      </c>
    </row>
    <row r="33" spans="1:30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</row>
    <row r="34" spans="1:30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0</v>
      </c>
      <c r="R34" s="200">
        <v>0</v>
      </c>
      <c r="S34" s="200">
        <v>0</v>
      </c>
      <c r="T34" s="200">
        <v>0</v>
      </c>
      <c r="U34" s="200">
        <v>1</v>
      </c>
      <c r="V34" s="200">
        <v>2</v>
      </c>
      <c r="W34" s="200">
        <v>3</v>
      </c>
      <c r="X34" s="200">
        <v>0</v>
      </c>
      <c r="Y34" s="200">
        <v>0</v>
      </c>
      <c r="Z34" s="200">
        <v>0</v>
      </c>
      <c r="AA34" s="200">
        <v>0</v>
      </c>
      <c r="AB34" s="200">
        <v>1</v>
      </c>
      <c r="AC34" s="200">
        <v>2</v>
      </c>
      <c r="AD34" s="200">
        <v>0</v>
      </c>
    </row>
    <row r="35" spans="1:30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1</v>
      </c>
      <c r="W35" s="200">
        <v>1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0</v>
      </c>
    </row>
    <row r="36" spans="1:30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</row>
    <row r="37" spans="1:30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</row>
    <row r="38" spans="1:30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</v>
      </c>
      <c r="Q38" s="200">
        <v>1</v>
      </c>
      <c r="R38" s="200">
        <v>0</v>
      </c>
      <c r="S38" s="200">
        <v>0</v>
      </c>
      <c r="T38" s="200">
        <v>0</v>
      </c>
      <c r="U38" s="200">
        <v>0</v>
      </c>
      <c r="V38" s="200">
        <v>2</v>
      </c>
      <c r="W38" s="200">
        <v>3</v>
      </c>
      <c r="X38" s="200">
        <v>1</v>
      </c>
      <c r="Y38" s="200">
        <v>0</v>
      </c>
      <c r="Z38" s="200">
        <v>0</v>
      </c>
      <c r="AA38" s="200">
        <v>0</v>
      </c>
      <c r="AB38" s="200">
        <v>0</v>
      </c>
      <c r="AC38" s="200">
        <v>2</v>
      </c>
      <c r="AD38" s="200">
        <v>0</v>
      </c>
    </row>
    <row r="39" spans="1:30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3</v>
      </c>
      <c r="Q39" s="200">
        <v>1</v>
      </c>
      <c r="R39" s="200">
        <v>0</v>
      </c>
      <c r="S39" s="200">
        <v>0</v>
      </c>
      <c r="T39" s="200">
        <v>0</v>
      </c>
      <c r="U39" s="200">
        <v>0</v>
      </c>
      <c r="V39" s="200">
        <v>2</v>
      </c>
      <c r="W39" s="200">
        <v>3</v>
      </c>
      <c r="X39" s="200">
        <v>1</v>
      </c>
      <c r="Y39" s="200">
        <v>0</v>
      </c>
      <c r="Z39" s="200">
        <v>0</v>
      </c>
      <c r="AA39" s="200">
        <v>0</v>
      </c>
      <c r="AB39" s="200">
        <v>0</v>
      </c>
      <c r="AC39" s="200">
        <v>2</v>
      </c>
      <c r="AD39" s="200">
        <v>0</v>
      </c>
    </row>
    <row r="40" spans="1:30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0</v>
      </c>
      <c r="R42" s="200">
        <v>0</v>
      </c>
      <c r="S42" s="200">
        <v>0</v>
      </c>
      <c r="T42" s="200">
        <v>1</v>
      </c>
      <c r="U42" s="200">
        <v>1</v>
      </c>
      <c r="V42" s="200">
        <v>1</v>
      </c>
      <c r="W42" s="200">
        <v>3</v>
      </c>
      <c r="X42" s="200">
        <v>0</v>
      </c>
      <c r="Y42" s="200">
        <v>0</v>
      </c>
      <c r="Z42" s="200">
        <v>1</v>
      </c>
      <c r="AA42" s="200">
        <v>0</v>
      </c>
      <c r="AB42" s="200">
        <v>1</v>
      </c>
      <c r="AC42" s="200">
        <v>1</v>
      </c>
      <c r="AD42" s="200">
        <v>0</v>
      </c>
    </row>
    <row r="43" spans="1:30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1</v>
      </c>
      <c r="W43" s="200">
        <v>1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1</v>
      </c>
      <c r="AD43" s="200">
        <v>0</v>
      </c>
    </row>
    <row r="44" spans="1:30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1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1</v>
      </c>
      <c r="X44" s="200">
        <v>1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</row>
    <row r="45" spans="1:30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1</v>
      </c>
      <c r="V45" s="200">
        <v>0</v>
      </c>
      <c r="W45" s="200">
        <v>1</v>
      </c>
      <c r="X45" s="200">
        <v>0</v>
      </c>
      <c r="Y45" s="200">
        <v>0</v>
      </c>
      <c r="Z45" s="200">
        <v>0</v>
      </c>
      <c r="AA45" s="200">
        <v>0</v>
      </c>
      <c r="AB45" s="200">
        <v>1</v>
      </c>
      <c r="AC45" s="200">
        <v>0</v>
      </c>
      <c r="AD45" s="200">
        <v>0</v>
      </c>
    </row>
    <row r="46" spans="1:30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1</v>
      </c>
      <c r="S46" s="200">
        <v>0</v>
      </c>
      <c r="T46" s="200">
        <v>0</v>
      </c>
      <c r="U46" s="200">
        <v>0</v>
      </c>
      <c r="V46" s="200">
        <v>0</v>
      </c>
      <c r="W46" s="200">
        <v>1</v>
      </c>
      <c r="X46" s="200">
        <v>1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</row>
    <row r="47" spans="1:30" ht="15.75" x14ac:dyDescent="0.2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 x14ac:dyDescent="0.2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 x14ac:dyDescent="0.2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 x14ac:dyDescent="0.2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 x14ac:dyDescent="0.2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 x14ac:dyDescent="0.2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 x14ac:dyDescent="0.2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1</v>
      </c>
      <c r="W53" s="200">
        <v>1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1</v>
      </c>
      <c r="AD53" s="200">
        <v>0</v>
      </c>
    </row>
    <row r="54" spans="1:30" ht="15.75" x14ac:dyDescent="0.2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 x14ac:dyDescent="0.2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1</v>
      </c>
      <c r="X55" s="200">
        <v>1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</row>
    <row r="56" spans="1:30" ht="15.75" x14ac:dyDescent="0.2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 x14ac:dyDescent="0.2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 x14ac:dyDescent="0.2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 x14ac:dyDescent="0.2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2</v>
      </c>
      <c r="Q59" s="200">
        <v>1</v>
      </c>
      <c r="R59" s="200">
        <v>0</v>
      </c>
      <c r="S59" s="200">
        <v>0</v>
      </c>
      <c r="T59" s="200">
        <v>0</v>
      </c>
      <c r="U59" s="200">
        <v>0</v>
      </c>
      <c r="V59" s="200">
        <v>1</v>
      </c>
      <c r="W59" s="200">
        <v>2</v>
      </c>
      <c r="X59" s="200">
        <v>1</v>
      </c>
      <c r="Y59" s="200">
        <v>1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</row>
    <row r="60" spans="1:30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2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</v>
      </c>
    </row>
    <row r="61" spans="1:30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22</v>
      </c>
      <c r="Q61" s="200">
        <v>1</v>
      </c>
      <c r="R61" s="200">
        <v>0</v>
      </c>
      <c r="S61" s="200">
        <v>3</v>
      </c>
      <c r="T61" s="200">
        <v>4</v>
      </c>
      <c r="U61" s="200">
        <v>5</v>
      </c>
      <c r="V61" s="200">
        <v>9</v>
      </c>
      <c r="W61" s="200">
        <v>1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1</v>
      </c>
      <c r="AD61" s="200">
        <v>21</v>
      </c>
    </row>
    <row r="62" spans="1:30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P16:W16"/>
    <mergeCell ref="P17:W17"/>
    <mergeCell ref="W18:W19"/>
    <mergeCell ref="A18:A19"/>
    <mergeCell ref="O18:O19"/>
    <mergeCell ref="P18:P19"/>
    <mergeCell ref="Q18:V18"/>
    <mergeCell ref="X18:AC18"/>
    <mergeCell ref="AD18:AD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 x14ac:dyDescent="0.2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 x14ac:dyDescent="0.2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 x14ac:dyDescent="0.2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 x14ac:dyDescent="0.2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3</v>
      </c>
      <c r="Q21" s="200">
        <v>3</v>
      </c>
      <c r="R21" s="51"/>
    </row>
    <row r="22" spans="1:18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 x14ac:dyDescent="0.2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2</v>
      </c>
      <c r="Q23" s="200">
        <v>2</v>
      </c>
      <c r="R23" s="134">
        <v>0</v>
      </c>
    </row>
    <row r="24" spans="1:18" ht="25.5" x14ac:dyDescent="0.2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2</v>
      </c>
      <c r="R24" s="134">
        <v>1.4</v>
      </c>
    </row>
    <row r="25" spans="1:18" ht="38.25" x14ac:dyDescent="0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 x14ac:dyDescent="0.2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 x14ac:dyDescent="0.2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 x14ac:dyDescent="0.2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 x14ac:dyDescent="0.2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 x14ac:dyDescent="0.2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1</v>
      </c>
      <c r="Q30" s="200">
        <v>1</v>
      </c>
      <c r="R30" s="134">
        <v>0.4</v>
      </c>
    </row>
    <row r="31" spans="1:18" ht="15.75" x14ac:dyDescent="0.2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 x14ac:dyDescent="0.2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 x14ac:dyDescent="0.2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134">
        <v>1</v>
      </c>
    </row>
    <row r="34" spans="1:18" ht="15.75" x14ac:dyDescent="0.2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 x14ac:dyDescent="0.2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 x14ac:dyDescent="0.2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 x14ac:dyDescent="0.2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 x14ac:dyDescent="0.2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 x14ac:dyDescent="0.2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 x14ac:dyDescent="0.2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 x14ac:dyDescent="0.2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 x14ac:dyDescent="0.2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 x14ac:dyDescent="0.2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 x14ac:dyDescent="0.2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 x14ac:dyDescent="0.2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 x14ac:dyDescent="0.2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 x14ac:dyDescent="0.2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 x14ac:dyDescent="0.2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 x14ac:dyDescent="0.2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 x14ac:dyDescent="0.2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 x14ac:dyDescent="0.2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 x14ac:dyDescent="0.2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 x14ac:dyDescent="0.2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 x14ac:dyDescent="0.2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 x14ac:dyDescent="0.2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 x14ac:dyDescent="0.2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 x14ac:dyDescent="0.2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 x14ac:dyDescent="0.2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1</v>
      </c>
      <c r="Q58" s="200">
        <v>1</v>
      </c>
      <c r="R58" s="51"/>
    </row>
    <row r="59" spans="1:18" ht="25.5" x14ac:dyDescent="0.2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 x14ac:dyDescent="0.2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 x14ac:dyDescent="0.2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 x14ac:dyDescent="0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 x14ac:dyDescent="0.2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 x14ac:dyDescent="0.2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 x14ac:dyDescent="0.2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 x14ac:dyDescent="0.2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 x14ac:dyDescent="0.2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 x14ac:dyDescent="0.2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 x14ac:dyDescent="0.25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 x14ac:dyDescent="0.25">
      <c r="A70" s="87" t="s">
        <v>12205</v>
      </c>
      <c r="O70" s="91">
        <v>50</v>
      </c>
      <c r="P70" s="199">
        <v>0</v>
      </c>
    </row>
    <row r="71" spans="1:18" ht="25.5" x14ac:dyDescent="0.25">
      <c r="A71" s="87" t="s">
        <v>14992</v>
      </c>
      <c r="O71" s="91">
        <v>51</v>
      </c>
      <c r="P71" s="198">
        <v>0</v>
      </c>
    </row>
    <row r="72" spans="1:18" ht="15.75" x14ac:dyDescent="0.25">
      <c r="A72" s="87" t="s">
        <v>14993</v>
      </c>
      <c r="O72" s="91">
        <v>52</v>
      </c>
      <c r="P72" s="199">
        <v>0</v>
      </c>
    </row>
    <row r="73" spans="1:18" ht="25.5" customHeight="1" x14ac:dyDescent="0.25">
      <c r="A73" s="94" t="s">
        <v>14994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 x14ac:dyDescent="0.2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 x14ac:dyDescent="0.2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 x14ac:dyDescent="0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 x14ac:dyDescent="0.2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 x14ac:dyDescent="0.2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 x14ac:dyDescent="0.25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 x14ac:dyDescent="0.2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90" t="s">
        <v>13297</v>
      </c>
      <c r="U17" s="291"/>
      <c r="V17" s="292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13642</v>
      </c>
      <c r="R18" s="287" t="s">
        <v>11648</v>
      </c>
      <c r="S18" s="278"/>
      <c r="T18" s="287" t="s">
        <v>13642</v>
      </c>
      <c r="U18" s="290" t="s">
        <v>11649</v>
      </c>
      <c r="V18" s="292"/>
      <c r="W18" s="287" t="s">
        <v>13642</v>
      </c>
      <c r="X18" s="287" t="s">
        <v>11650</v>
      </c>
      <c r="Y18" s="278"/>
      <c r="Z18" s="278"/>
    </row>
    <row r="19" spans="1:26" ht="103.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89"/>
      <c r="S19" s="278"/>
      <c r="T19" s="289"/>
      <c r="U19" s="23" t="s">
        <v>15253</v>
      </c>
      <c r="V19" s="23" t="s">
        <v>15254</v>
      </c>
      <c r="W19" s="289"/>
      <c r="X19" s="289"/>
      <c r="Y19" s="278"/>
      <c r="Z19" s="278"/>
    </row>
    <row r="20" spans="1:26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0</v>
      </c>
      <c r="Q21" s="134">
        <v>0</v>
      </c>
      <c r="R21" s="134">
        <v>0</v>
      </c>
      <c r="S21" s="200">
        <v>61</v>
      </c>
      <c r="T21" s="200">
        <v>12</v>
      </c>
      <c r="U21" s="200">
        <v>1</v>
      </c>
      <c r="V21" s="200">
        <v>3</v>
      </c>
      <c r="W21" s="200">
        <v>13</v>
      </c>
      <c r="X21" s="200">
        <v>13</v>
      </c>
      <c r="Y21" s="200">
        <v>60</v>
      </c>
      <c r="Z21" s="200">
        <v>2</v>
      </c>
    </row>
    <row r="22" spans="1:2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0</v>
      </c>
      <c r="Q22" s="134">
        <v>0</v>
      </c>
      <c r="R22" s="134">
        <v>0</v>
      </c>
      <c r="S22" s="200">
        <v>3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3</v>
      </c>
      <c r="Z22" s="200">
        <v>0</v>
      </c>
    </row>
    <row r="23" spans="1:2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0</v>
      </c>
      <c r="Q23" s="134">
        <v>0</v>
      </c>
      <c r="R23" s="134">
        <v>0</v>
      </c>
      <c r="S23" s="200">
        <v>1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0</v>
      </c>
      <c r="Q24" s="134">
        <v>0</v>
      </c>
      <c r="R24" s="134">
        <v>0</v>
      </c>
      <c r="S24" s="200">
        <v>2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2</v>
      </c>
      <c r="Z24" s="200">
        <v>0</v>
      </c>
    </row>
    <row r="25" spans="1:2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0</v>
      </c>
      <c r="Q26" s="134">
        <v>0</v>
      </c>
      <c r="R26" s="134">
        <v>0</v>
      </c>
      <c r="S26" s="200">
        <v>34</v>
      </c>
      <c r="T26" s="200">
        <v>10</v>
      </c>
      <c r="U26" s="200">
        <v>1</v>
      </c>
      <c r="V26" s="200">
        <v>2</v>
      </c>
      <c r="W26" s="200">
        <v>9</v>
      </c>
      <c r="X26" s="200">
        <v>9</v>
      </c>
      <c r="Y26" s="200">
        <v>33</v>
      </c>
      <c r="Z26" s="200">
        <v>2</v>
      </c>
    </row>
    <row r="27" spans="1:2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0</v>
      </c>
      <c r="Q27" s="134">
        <v>0</v>
      </c>
      <c r="R27" s="134">
        <v>0</v>
      </c>
      <c r="S27" s="200">
        <v>30</v>
      </c>
      <c r="T27" s="200">
        <v>10</v>
      </c>
      <c r="U27" s="200">
        <v>1</v>
      </c>
      <c r="V27" s="200">
        <v>2</v>
      </c>
      <c r="W27" s="200">
        <v>9</v>
      </c>
      <c r="X27" s="200">
        <v>9</v>
      </c>
      <c r="Y27" s="200">
        <v>29</v>
      </c>
      <c r="Z27" s="200">
        <v>2</v>
      </c>
    </row>
    <row r="28" spans="1:2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0</v>
      </c>
      <c r="Q28" s="134">
        <v>0</v>
      </c>
      <c r="R28" s="134">
        <v>0</v>
      </c>
      <c r="S28" s="200">
        <v>8</v>
      </c>
      <c r="T28" s="200">
        <v>2</v>
      </c>
      <c r="U28" s="200">
        <v>0</v>
      </c>
      <c r="V28" s="200">
        <v>0</v>
      </c>
      <c r="W28" s="200">
        <v>2</v>
      </c>
      <c r="X28" s="200">
        <v>2</v>
      </c>
      <c r="Y28" s="200">
        <v>8</v>
      </c>
      <c r="Z28" s="200">
        <v>0</v>
      </c>
    </row>
    <row r="29" spans="1:2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0</v>
      </c>
      <c r="Q29" s="134">
        <v>0</v>
      </c>
      <c r="R29" s="134">
        <v>0</v>
      </c>
      <c r="S29" s="200">
        <v>4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4</v>
      </c>
      <c r="Z29" s="200">
        <v>0</v>
      </c>
    </row>
    <row r="30" spans="1:2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0</v>
      </c>
      <c r="Q31" s="134">
        <v>0</v>
      </c>
      <c r="R31" s="134">
        <v>0</v>
      </c>
      <c r="S31" s="200">
        <v>2</v>
      </c>
      <c r="T31" s="200">
        <v>1</v>
      </c>
      <c r="U31" s="200">
        <v>0</v>
      </c>
      <c r="V31" s="200">
        <v>1</v>
      </c>
      <c r="W31" s="200">
        <v>1</v>
      </c>
      <c r="X31" s="200">
        <v>1</v>
      </c>
      <c r="Y31" s="200">
        <v>2</v>
      </c>
      <c r="Z31" s="200">
        <v>0</v>
      </c>
    </row>
    <row r="32" spans="1:2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0</v>
      </c>
      <c r="Q32" s="134">
        <v>0</v>
      </c>
      <c r="R32" s="134">
        <v>0</v>
      </c>
      <c r="S32" s="200">
        <v>1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0</v>
      </c>
    </row>
    <row r="33" spans="1:2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0</v>
      </c>
      <c r="Q33" s="134">
        <v>0</v>
      </c>
      <c r="R33" s="134">
        <v>0</v>
      </c>
      <c r="S33" s="200">
        <v>1</v>
      </c>
      <c r="T33" s="200">
        <v>0</v>
      </c>
      <c r="U33" s="200">
        <v>0</v>
      </c>
      <c r="V33" s="200">
        <v>0</v>
      </c>
      <c r="W33" s="200">
        <v>1</v>
      </c>
      <c r="X33" s="200">
        <v>1</v>
      </c>
      <c r="Y33" s="200">
        <v>0</v>
      </c>
      <c r="Z33" s="200">
        <v>1</v>
      </c>
    </row>
    <row r="34" spans="1:2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0</v>
      </c>
      <c r="Q34" s="134">
        <v>0</v>
      </c>
      <c r="R34" s="134">
        <v>0</v>
      </c>
      <c r="S34" s="200">
        <v>3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3</v>
      </c>
      <c r="Z34" s="200">
        <v>0</v>
      </c>
    </row>
    <row r="35" spans="1:2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0</v>
      </c>
      <c r="Q35" s="134">
        <v>0</v>
      </c>
      <c r="R35" s="134">
        <v>0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0</v>
      </c>
      <c r="Q36" s="134">
        <v>0</v>
      </c>
      <c r="R36" s="134">
        <v>0</v>
      </c>
      <c r="S36" s="200">
        <v>1</v>
      </c>
      <c r="T36" s="200">
        <v>0</v>
      </c>
      <c r="U36" s="200">
        <v>0</v>
      </c>
      <c r="V36" s="200">
        <v>0</v>
      </c>
      <c r="W36" s="200">
        <v>1</v>
      </c>
      <c r="X36" s="200">
        <v>1</v>
      </c>
      <c r="Y36" s="200">
        <v>0</v>
      </c>
      <c r="Z36" s="200">
        <v>1</v>
      </c>
    </row>
    <row r="37" spans="1:2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0</v>
      </c>
      <c r="Q37" s="134">
        <v>0</v>
      </c>
      <c r="R37" s="134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</row>
    <row r="38" spans="1:2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0</v>
      </c>
      <c r="Q38" s="134">
        <v>0</v>
      </c>
      <c r="R38" s="134">
        <v>0</v>
      </c>
      <c r="S38" s="200">
        <v>3</v>
      </c>
      <c r="T38" s="200">
        <v>1</v>
      </c>
      <c r="U38" s="200">
        <v>0</v>
      </c>
      <c r="V38" s="200">
        <v>0</v>
      </c>
      <c r="W38" s="200">
        <v>1</v>
      </c>
      <c r="X38" s="200">
        <v>1</v>
      </c>
      <c r="Y38" s="200">
        <v>3</v>
      </c>
      <c r="Z38" s="200">
        <v>0</v>
      </c>
    </row>
    <row r="39" spans="1:2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0</v>
      </c>
      <c r="Q39" s="134">
        <v>0</v>
      </c>
      <c r="R39" s="134">
        <v>0</v>
      </c>
      <c r="S39" s="200">
        <v>3</v>
      </c>
      <c r="T39" s="200">
        <v>1</v>
      </c>
      <c r="U39" s="200">
        <v>0</v>
      </c>
      <c r="V39" s="200">
        <v>0</v>
      </c>
      <c r="W39" s="200">
        <v>1</v>
      </c>
      <c r="X39" s="200">
        <v>1</v>
      </c>
      <c r="Y39" s="200">
        <v>3</v>
      </c>
      <c r="Z39" s="200">
        <v>0</v>
      </c>
    </row>
    <row r="40" spans="1:2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0</v>
      </c>
      <c r="Q42" s="134">
        <v>0</v>
      </c>
      <c r="R42" s="134">
        <v>0</v>
      </c>
      <c r="S42" s="200">
        <v>3</v>
      </c>
      <c r="T42" s="200">
        <v>3</v>
      </c>
      <c r="U42" s="200">
        <v>1</v>
      </c>
      <c r="V42" s="200">
        <v>0</v>
      </c>
      <c r="W42" s="200">
        <v>2</v>
      </c>
      <c r="X42" s="200">
        <v>2</v>
      </c>
      <c r="Y42" s="200">
        <v>3</v>
      </c>
      <c r="Z42" s="200">
        <v>0</v>
      </c>
    </row>
    <row r="43" spans="1:2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0</v>
      </c>
      <c r="Q43" s="134">
        <v>0</v>
      </c>
      <c r="R43" s="134">
        <v>0</v>
      </c>
      <c r="S43" s="200">
        <v>1</v>
      </c>
      <c r="T43" s="200">
        <v>0</v>
      </c>
      <c r="U43" s="200">
        <v>0</v>
      </c>
      <c r="V43" s="200">
        <v>0</v>
      </c>
      <c r="W43" s="200">
        <v>1</v>
      </c>
      <c r="X43" s="200">
        <v>1</v>
      </c>
      <c r="Y43" s="200">
        <v>1</v>
      </c>
      <c r="Z43" s="200">
        <v>0</v>
      </c>
    </row>
    <row r="44" spans="1:2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0</v>
      </c>
      <c r="Q44" s="134">
        <v>0</v>
      </c>
      <c r="R44" s="134">
        <v>0</v>
      </c>
      <c r="S44" s="200">
        <v>1</v>
      </c>
      <c r="T44" s="200">
        <v>1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0</v>
      </c>
    </row>
    <row r="45" spans="1:2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0</v>
      </c>
      <c r="Q45" s="134">
        <v>0</v>
      </c>
      <c r="R45" s="134">
        <v>0</v>
      </c>
      <c r="S45" s="200">
        <v>0</v>
      </c>
      <c r="T45" s="200">
        <v>1</v>
      </c>
      <c r="U45" s="200">
        <v>0</v>
      </c>
      <c r="V45" s="200">
        <v>0</v>
      </c>
      <c r="W45" s="200">
        <v>0</v>
      </c>
      <c r="X45" s="200">
        <v>0</v>
      </c>
      <c r="Y45" s="200">
        <v>1</v>
      </c>
      <c r="Z45" s="200">
        <v>0</v>
      </c>
    </row>
    <row r="46" spans="1:2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0</v>
      </c>
      <c r="Q46" s="134">
        <v>0</v>
      </c>
      <c r="R46" s="134">
        <v>0</v>
      </c>
      <c r="S46" s="200">
        <v>1</v>
      </c>
      <c r="T46" s="200">
        <v>1</v>
      </c>
      <c r="U46" s="200">
        <v>0</v>
      </c>
      <c r="V46" s="200">
        <v>1</v>
      </c>
      <c r="W46" s="200">
        <v>0</v>
      </c>
      <c r="X46" s="200">
        <v>0</v>
      </c>
      <c r="Y46" s="200">
        <v>1</v>
      </c>
      <c r="Z46" s="200">
        <v>0</v>
      </c>
    </row>
    <row r="47" spans="1:2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</v>
      </c>
      <c r="Q47" s="134">
        <v>0</v>
      </c>
      <c r="R47" s="134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0</v>
      </c>
      <c r="Q53" s="134">
        <v>0</v>
      </c>
      <c r="R53" s="134">
        <v>0</v>
      </c>
      <c r="S53" s="200">
        <v>1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1</v>
      </c>
      <c r="Z53" s="200">
        <v>0</v>
      </c>
    </row>
    <row r="54" spans="1:2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0</v>
      </c>
      <c r="Q54" s="134">
        <v>0</v>
      </c>
      <c r="R54" s="134">
        <v>0</v>
      </c>
      <c r="S54" s="200">
        <v>1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</row>
    <row r="55" spans="1:2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0</v>
      </c>
      <c r="Q55" s="134">
        <v>0</v>
      </c>
      <c r="R55" s="134">
        <v>0</v>
      </c>
      <c r="S55" s="200">
        <v>1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1</v>
      </c>
      <c r="Z55" s="200">
        <v>0</v>
      </c>
    </row>
    <row r="56" spans="1:2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</v>
      </c>
      <c r="Q56" s="134">
        <v>0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0</v>
      </c>
      <c r="Q59" s="134">
        <v>0</v>
      </c>
      <c r="R59" s="134">
        <v>0</v>
      </c>
      <c r="S59" s="200">
        <v>1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2</v>
      </c>
      <c r="Z59" s="200">
        <v>0</v>
      </c>
    </row>
    <row r="60" spans="1:2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0</v>
      </c>
      <c r="Q60" s="134">
        <v>0</v>
      </c>
      <c r="R60" s="134">
        <v>0</v>
      </c>
      <c r="S60" s="200">
        <v>2</v>
      </c>
      <c r="T60" s="200">
        <v>1</v>
      </c>
      <c r="U60" s="200">
        <v>0</v>
      </c>
      <c r="V60" s="200">
        <v>0</v>
      </c>
      <c r="W60" s="200">
        <v>2</v>
      </c>
      <c r="X60" s="200">
        <v>2</v>
      </c>
      <c r="Y60" s="200">
        <v>2</v>
      </c>
      <c r="Z60" s="200">
        <v>0</v>
      </c>
    </row>
    <row r="61" spans="1:2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0</v>
      </c>
      <c r="Q61" s="134">
        <v>0</v>
      </c>
      <c r="R61" s="134">
        <v>0</v>
      </c>
      <c r="S61" s="200">
        <v>22</v>
      </c>
      <c r="T61" s="200">
        <v>1</v>
      </c>
      <c r="U61" s="200">
        <v>0</v>
      </c>
      <c r="V61" s="200">
        <v>1</v>
      </c>
      <c r="W61" s="200">
        <v>2</v>
      </c>
      <c r="X61" s="200">
        <v>2</v>
      </c>
      <c r="Y61" s="200">
        <v>22</v>
      </c>
      <c r="Z61" s="200">
        <v>0</v>
      </c>
    </row>
    <row r="62" spans="1:2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 x14ac:dyDescent="0.2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W18:W19"/>
    <mergeCell ref="X18:X19"/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60</v>
      </c>
      <c r="Q21" s="200">
        <v>6</v>
      </c>
      <c r="R21" s="200">
        <v>5</v>
      </c>
      <c r="S21" s="200">
        <v>4</v>
      </c>
      <c r="T21" s="200">
        <v>4</v>
      </c>
      <c r="U21" s="200">
        <v>3</v>
      </c>
      <c r="V21" s="200">
        <v>2</v>
      </c>
      <c r="W21" s="200">
        <v>10</v>
      </c>
      <c r="X21" s="200">
        <v>10</v>
      </c>
      <c r="Y21" s="200">
        <v>6</v>
      </c>
      <c r="Z21" s="200">
        <v>6</v>
      </c>
      <c r="AA21" s="200">
        <v>8</v>
      </c>
      <c r="AB21" s="200">
        <v>7</v>
      </c>
      <c r="AC21" s="200">
        <v>7</v>
      </c>
      <c r="AD21" s="200">
        <v>7</v>
      </c>
      <c r="AE21" s="200">
        <v>5</v>
      </c>
      <c r="AF21" s="200">
        <v>4</v>
      </c>
      <c r="AG21" s="200">
        <v>5</v>
      </c>
      <c r="AH21" s="200">
        <v>3</v>
      </c>
      <c r="AI21" s="200">
        <v>6</v>
      </c>
      <c r="AJ21" s="200">
        <v>5</v>
      </c>
    </row>
    <row r="22" spans="1:3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</v>
      </c>
      <c r="Q22" s="200">
        <v>0</v>
      </c>
      <c r="R22" s="200">
        <v>0</v>
      </c>
      <c r="S22" s="200">
        <v>0</v>
      </c>
      <c r="T22" s="200">
        <v>0</v>
      </c>
      <c r="U22" s="200">
        <v>1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1</v>
      </c>
      <c r="AD22" s="200">
        <v>1</v>
      </c>
      <c r="AE22" s="200">
        <v>0</v>
      </c>
      <c r="AF22" s="200">
        <v>0</v>
      </c>
      <c r="AG22" s="200">
        <v>1</v>
      </c>
      <c r="AH22" s="200">
        <v>1</v>
      </c>
      <c r="AI22" s="200">
        <v>0</v>
      </c>
      <c r="AJ22" s="200">
        <v>0</v>
      </c>
    </row>
    <row r="23" spans="1:3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1</v>
      </c>
      <c r="AE23" s="200">
        <v>0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0</v>
      </c>
      <c r="S24" s="200">
        <v>0</v>
      </c>
      <c r="T24" s="200">
        <v>0</v>
      </c>
      <c r="U24" s="200">
        <v>1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</v>
      </c>
      <c r="AH24" s="200">
        <v>1</v>
      </c>
      <c r="AI24" s="200">
        <v>0</v>
      </c>
      <c r="AJ24" s="200">
        <v>0</v>
      </c>
    </row>
    <row r="25" spans="1:3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33</v>
      </c>
      <c r="Q26" s="200">
        <v>5</v>
      </c>
      <c r="R26" s="200">
        <v>4</v>
      </c>
      <c r="S26" s="200">
        <v>3</v>
      </c>
      <c r="T26" s="200">
        <v>3</v>
      </c>
      <c r="U26" s="200">
        <v>1</v>
      </c>
      <c r="V26" s="200">
        <v>1</v>
      </c>
      <c r="W26" s="200">
        <v>5</v>
      </c>
      <c r="X26" s="200">
        <v>5</v>
      </c>
      <c r="Y26" s="200">
        <v>1</v>
      </c>
      <c r="Z26" s="200">
        <v>1</v>
      </c>
      <c r="AA26" s="200">
        <v>5</v>
      </c>
      <c r="AB26" s="200">
        <v>4</v>
      </c>
      <c r="AC26" s="200">
        <v>5</v>
      </c>
      <c r="AD26" s="200">
        <v>5</v>
      </c>
      <c r="AE26" s="200">
        <v>3</v>
      </c>
      <c r="AF26" s="200">
        <v>3</v>
      </c>
      <c r="AG26" s="200">
        <v>3</v>
      </c>
      <c r="AH26" s="200">
        <v>2</v>
      </c>
      <c r="AI26" s="200">
        <v>2</v>
      </c>
      <c r="AJ26" s="200">
        <v>2</v>
      </c>
    </row>
    <row r="27" spans="1:3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29</v>
      </c>
      <c r="Q27" s="200">
        <v>3</v>
      </c>
      <c r="R27" s="200">
        <v>2</v>
      </c>
      <c r="S27" s="200">
        <v>3</v>
      </c>
      <c r="T27" s="200">
        <v>3</v>
      </c>
      <c r="U27" s="200">
        <v>1</v>
      </c>
      <c r="V27" s="200">
        <v>1</v>
      </c>
      <c r="W27" s="200">
        <v>5</v>
      </c>
      <c r="X27" s="200">
        <v>5</v>
      </c>
      <c r="Y27" s="200">
        <v>1</v>
      </c>
      <c r="Z27" s="200">
        <v>1</v>
      </c>
      <c r="AA27" s="200">
        <v>5</v>
      </c>
      <c r="AB27" s="200">
        <v>4</v>
      </c>
      <c r="AC27" s="200">
        <v>3</v>
      </c>
      <c r="AD27" s="200">
        <v>3</v>
      </c>
      <c r="AE27" s="200">
        <v>3</v>
      </c>
      <c r="AF27" s="200">
        <v>3</v>
      </c>
      <c r="AG27" s="200">
        <v>3</v>
      </c>
      <c r="AH27" s="200">
        <v>2</v>
      </c>
      <c r="AI27" s="200">
        <v>2</v>
      </c>
      <c r="AJ27" s="200">
        <v>2</v>
      </c>
    </row>
    <row r="28" spans="1:3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8</v>
      </c>
      <c r="Q28" s="200">
        <v>0</v>
      </c>
      <c r="R28" s="200">
        <v>0</v>
      </c>
      <c r="S28" s="200">
        <v>2</v>
      </c>
      <c r="T28" s="200">
        <v>2</v>
      </c>
      <c r="U28" s="200">
        <v>0</v>
      </c>
      <c r="V28" s="200">
        <v>0</v>
      </c>
      <c r="W28" s="200">
        <v>1</v>
      </c>
      <c r="X28" s="200">
        <v>1</v>
      </c>
      <c r="Y28" s="200">
        <v>0</v>
      </c>
      <c r="Z28" s="200">
        <v>0</v>
      </c>
      <c r="AA28" s="200">
        <v>0</v>
      </c>
      <c r="AB28" s="200">
        <v>0</v>
      </c>
      <c r="AC28" s="200">
        <v>2</v>
      </c>
      <c r="AD28" s="200">
        <v>2</v>
      </c>
      <c r="AE28" s="200">
        <v>2</v>
      </c>
      <c r="AF28" s="200">
        <v>2</v>
      </c>
      <c r="AG28" s="200">
        <v>1</v>
      </c>
      <c r="AH28" s="200">
        <v>1</v>
      </c>
      <c r="AI28" s="200">
        <v>0</v>
      </c>
      <c r="AJ28" s="200">
        <v>0</v>
      </c>
    </row>
    <row r="29" spans="1:3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0</v>
      </c>
      <c r="T29" s="200">
        <v>0</v>
      </c>
      <c r="U29" s="200">
        <v>1</v>
      </c>
      <c r="V29" s="200">
        <v>1</v>
      </c>
      <c r="W29" s="200">
        <v>0</v>
      </c>
      <c r="X29" s="200">
        <v>0</v>
      </c>
      <c r="Y29" s="200">
        <v>1</v>
      </c>
      <c r="Z29" s="200">
        <v>1</v>
      </c>
      <c r="AA29" s="200">
        <v>0</v>
      </c>
      <c r="AB29" s="200">
        <v>0</v>
      </c>
      <c r="AC29" s="200">
        <v>1</v>
      </c>
      <c r="AD29" s="200">
        <v>1</v>
      </c>
      <c r="AE29" s="200">
        <v>0</v>
      </c>
      <c r="AF29" s="200">
        <v>0</v>
      </c>
      <c r="AG29" s="200">
        <v>0</v>
      </c>
      <c r="AH29" s="200">
        <v>0</v>
      </c>
      <c r="AI29" s="200">
        <v>1</v>
      </c>
      <c r="AJ29" s="200">
        <v>1</v>
      </c>
    </row>
    <row r="30" spans="1:3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1</v>
      </c>
      <c r="R31" s="200">
        <v>1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1</v>
      </c>
      <c r="AB31" s="200">
        <v>1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1</v>
      </c>
      <c r="X32" s="200">
        <v>1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1</v>
      </c>
      <c r="X34" s="200">
        <v>1</v>
      </c>
      <c r="Y34" s="200">
        <v>0</v>
      </c>
      <c r="Z34" s="200">
        <v>0</v>
      </c>
      <c r="AA34" s="200">
        <v>1</v>
      </c>
      <c r="AB34" s="200">
        <v>1</v>
      </c>
      <c r="AC34" s="200">
        <v>0</v>
      </c>
      <c r="AD34" s="200">
        <v>0</v>
      </c>
      <c r="AE34" s="200">
        <v>1</v>
      </c>
      <c r="AF34" s="200">
        <v>1</v>
      </c>
      <c r="AG34" s="200">
        <v>0</v>
      </c>
      <c r="AH34" s="200">
        <v>0</v>
      </c>
      <c r="AI34" s="200">
        <v>0</v>
      </c>
      <c r="AJ34" s="200">
        <v>0</v>
      </c>
    </row>
    <row r="35" spans="1:3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1</v>
      </c>
      <c r="AB35" s="200">
        <v>1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</v>
      </c>
      <c r="Q38" s="200">
        <v>0</v>
      </c>
      <c r="R38" s="200">
        <v>0</v>
      </c>
      <c r="S38" s="200">
        <v>1</v>
      </c>
      <c r="T38" s="200">
        <v>1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1</v>
      </c>
      <c r="AB38" s="200">
        <v>1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</v>
      </c>
      <c r="AJ38" s="200">
        <v>1</v>
      </c>
    </row>
    <row r="39" spans="1:3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3</v>
      </c>
      <c r="Q39" s="200">
        <v>0</v>
      </c>
      <c r="R39" s="200">
        <v>0</v>
      </c>
      <c r="S39" s="200">
        <v>1</v>
      </c>
      <c r="T39" s="200">
        <v>1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1</v>
      </c>
      <c r="AB39" s="200">
        <v>1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</v>
      </c>
      <c r="AJ39" s="200">
        <v>1</v>
      </c>
    </row>
    <row r="40" spans="1:3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1</v>
      </c>
      <c r="X42" s="200">
        <v>1</v>
      </c>
      <c r="Y42" s="200">
        <v>0</v>
      </c>
      <c r="Z42" s="200">
        <v>0</v>
      </c>
      <c r="AA42" s="200">
        <v>1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</v>
      </c>
      <c r="AH42" s="200">
        <v>1</v>
      </c>
      <c r="AI42" s="200">
        <v>0</v>
      </c>
      <c r="AJ42" s="200">
        <v>0</v>
      </c>
    </row>
    <row r="43" spans="1:3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</v>
      </c>
      <c r="AH43" s="200">
        <v>0</v>
      </c>
      <c r="AI43" s="200">
        <v>0</v>
      </c>
      <c r="AJ43" s="200">
        <v>0</v>
      </c>
    </row>
    <row r="44" spans="1:3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1</v>
      </c>
      <c r="R44" s="200">
        <v>1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1</v>
      </c>
      <c r="X45" s="200">
        <v>1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1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1</v>
      </c>
      <c r="AD53" s="200">
        <v>1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1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2</v>
      </c>
      <c r="Q59" s="200">
        <v>1</v>
      </c>
      <c r="R59" s="200">
        <v>1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1</v>
      </c>
      <c r="AD59" s="200">
        <v>1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1</v>
      </c>
      <c r="AB60" s="200">
        <v>1</v>
      </c>
      <c r="AC60" s="200">
        <v>0</v>
      </c>
      <c r="AD60" s="200">
        <v>0</v>
      </c>
      <c r="AE60" s="200">
        <v>1</v>
      </c>
      <c r="AF60" s="200">
        <v>1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22</v>
      </c>
      <c r="Q61" s="200">
        <v>1</v>
      </c>
      <c r="R61" s="200">
        <v>1</v>
      </c>
      <c r="S61" s="200">
        <v>1</v>
      </c>
      <c r="T61" s="200">
        <v>1</v>
      </c>
      <c r="U61" s="200">
        <v>1</v>
      </c>
      <c r="V61" s="200">
        <v>1</v>
      </c>
      <c r="W61" s="200">
        <v>5</v>
      </c>
      <c r="X61" s="200">
        <v>5</v>
      </c>
      <c r="Y61" s="200">
        <v>5</v>
      </c>
      <c r="Z61" s="200">
        <v>5</v>
      </c>
      <c r="AA61" s="200">
        <v>2</v>
      </c>
      <c r="AB61" s="200">
        <v>2</v>
      </c>
      <c r="AC61" s="200">
        <v>1</v>
      </c>
      <c r="AD61" s="200">
        <v>1</v>
      </c>
      <c r="AE61" s="200">
        <v>1</v>
      </c>
      <c r="AF61" s="200">
        <v>0</v>
      </c>
      <c r="AG61" s="200">
        <v>1</v>
      </c>
      <c r="AH61" s="200">
        <v>0</v>
      </c>
      <c r="AI61" s="200">
        <v>4</v>
      </c>
      <c r="AJ61" s="200">
        <v>3</v>
      </c>
    </row>
    <row r="62" spans="1:3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/>
      <c r="S73" s="300"/>
      <c r="T73" s="300"/>
      <c r="V73" s="300"/>
      <c r="W73" s="300"/>
      <c r="X73" s="300"/>
      <c r="Y73" s="100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G18:AH18"/>
    <mergeCell ref="AC18:AD18"/>
    <mergeCell ref="U18:V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 x14ac:dyDescent="0.2">
      <c r="A1" s="55"/>
      <c r="B1" s="55"/>
      <c r="C1" s="55"/>
      <c r="D1" s="56"/>
      <c r="E1" s="57"/>
    </row>
    <row r="2" spans="1:5" ht="15" x14ac:dyDescent="0.2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 x14ac:dyDescent="0.2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 x14ac:dyDescent="0.2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 x14ac:dyDescent="0.2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 x14ac:dyDescent="0.2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 x14ac:dyDescent="0.2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 x14ac:dyDescent="0.2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 x14ac:dyDescent="0.2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 x14ac:dyDescent="0.2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 x14ac:dyDescent="0.2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 x14ac:dyDescent="0.2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 x14ac:dyDescent="0.2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 x14ac:dyDescent="0.2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 x14ac:dyDescent="0.2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 x14ac:dyDescent="0.2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 x14ac:dyDescent="0.2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 x14ac:dyDescent="0.2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 x14ac:dyDescent="0.2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 x14ac:dyDescent="0.2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 x14ac:dyDescent="0.2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 x14ac:dyDescent="0.2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 x14ac:dyDescent="0.2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 x14ac:dyDescent="0.2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 x14ac:dyDescent="0.2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 x14ac:dyDescent="0.2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 x14ac:dyDescent="0.2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 x14ac:dyDescent="0.2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 x14ac:dyDescent="0.2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 x14ac:dyDescent="0.2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 x14ac:dyDescent="0.2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 x14ac:dyDescent="0.2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 x14ac:dyDescent="0.2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 x14ac:dyDescent="0.2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 x14ac:dyDescent="0.2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 x14ac:dyDescent="0.2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 x14ac:dyDescent="0.2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 x14ac:dyDescent="0.2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 x14ac:dyDescent="0.2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 x14ac:dyDescent="0.2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 x14ac:dyDescent="0.2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 x14ac:dyDescent="0.2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 x14ac:dyDescent="0.2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 x14ac:dyDescent="0.2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 x14ac:dyDescent="0.2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 x14ac:dyDescent="0.2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 x14ac:dyDescent="0.2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 x14ac:dyDescent="0.2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 x14ac:dyDescent="0.2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 x14ac:dyDescent="0.2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 x14ac:dyDescent="0.2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 x14ac:dyDescent="0.2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 x14ac:dyDescent="0.2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 x14ac:dyDescent="0.2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 x14ac:dyDescent="0.2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 x14ac:dyDescent="0.2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 x14ac:dyDescent="0.2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 x14ac:dyDescent="0.2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 x14ac:dyDescent="0.2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 x14ac:dyDescent="0.2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 x14ac:dyDescent="0.2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 x14ac:dyDescent="0.2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 x14ac:dyDescent="0.2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 x14ac:dyDescent="0.2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 x14ac:dyDescent="0.2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 x14ac:dyDescent="0.2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 x14ac:dyDescent="0.2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 x14ac:dyDescent="0.2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 x14ac:dyDescent="0.2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 x14ac:dyDescent="0.2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 x14ac:dyDescent="0.2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 x14ac:dyDescent="0.2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 x14ac:dyDescent="0.2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 x14ac:dyDescent="0.2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 x14ac:dyDescent="0.2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 x14ac:dyDescent="0.2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 x14ac:dyDescent="0.2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 x14ac:dyDescent="0.2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 x14ac:dyDescent="0.2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 x14ac:dyDescent="0.2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 x14ac:dyDescent="0.2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 x14ac:dyDescent="0.2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 x14ac:dyDescent="0.2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 x14ac:dyDescent="0.2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 x14ac:dyDescent="0.2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 x14ac:dyDescent="0.2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 x14ac:dyDescent="0.2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 x14ac:dyDescent="0.2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 x14ac:dyDescent="0.2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 x14ac:dyDescent="0.2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 x14ac:dyDescent="0.2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 x14ac:dyDescent="0.2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 x14ac:dyDescent="0.2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 x14ac:dyDescent="0.2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 x14ac:dyDescent="0.2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 x14ac:dyDescent="0.2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 x14ac:dyDescent="0.2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 x14ac:dyDescent="0.2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 x14ac:dyDescent="0.2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 x14ac:dyDescent="0.2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 x14ac:dyDescent="0.2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 x14ac:dyDescent="0.2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 x14ac:dyDescent="0.2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 x14ac:dyDescent="0.2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 x14ac:dyDescent="0.2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 x14ac:dyDescent="0.2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 x14ac:dyDescent="0.2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 x14ac:dyDescent="0.2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 x14ac:dyDescent="0.2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 x14ac:dyDescent="0.2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 x14ac:dyDescent="0.2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 x14ac:dyDescent="0.2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 x14ac:dyDescent="0.2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 x14ac:dyDescent="0.2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 x14ac:dyDescent="0.2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 x14ac:dyDescent="0.2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 x14ac:dyDescent="0.2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 x14ac:dyDescent="0.2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 x14ac:dyDescent="0.2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 x14ac:dyDescent="0.2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 x14ac:dyDescent="0.2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 x14ac:dyDescent="0.2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 x14ac:dyDescent="0.2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 x14ac:dyDescent="0.2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 x14ac:dyDescent="0.2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 x14ac:dyDescent="0.2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 x14ac:dyDescent="0.2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 x14ac:dyDescent="0.2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 x14ac:dyDescent="0.2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 x14ac:dyDescent="0.2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 x14ac:dyDescent="0.2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 x14ac:dyDescent="0.2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 x14ac:dyDescent="0.2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 x14ac:dyDescent="0.2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 x14ac:dyDescent="0.2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 x14ac:dyDescent="0.2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 x14ac:dyDescent="0.2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 x14ac:dyDescent="0.2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 x14ac:dyDescent="0.2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 x14ac:dyDescent="0.2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 x14ac:dyDescent="0.2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 x14ac:dyDescent="0.2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 x14ac:dyDescent="0.2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 x14ac:dyDescent="0.2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 x14ac:dyDescent="0.2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 x14ac:dyDescent="0.2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 x14ac:dyDescent="0.2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 x14ac:dyDescent="0.2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 x14ac:dyDescent="0.2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 x14ac:dyDescent="0.2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 x14ac:dyDescent="0.2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 x14ac:dyDescent="0.2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 x14ac:dyDescent="0.2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 x14ac:dyDescent="0.2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 x14ac:dyDescent="0.2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 x14ac:dyDescent="0.2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 x14ac:dyDescent="0.2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 x14ac:dyDescent="0.2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 x14ac:dyDescent="0.2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 x14ac:dyDescent="0.2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 x14ac:dyDescent="0.2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 x14ac:dyDescent="0.2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 x14ac:dyDescent="0.2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 x14ac:dyDescent="0.2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 x14ac:dyDescent="0.2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 x14ac:dyDescent="0.2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 x14ac:dyDescent="0.2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 x14ac:dyDescent="0.2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 x14ac:dyDescent="0.2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 x14ac:dyDescent="0.2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 x14ac:dyDescent="0.2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 x14ac:dyDescent="0.2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 x14ac:dyDescent="0.2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 x14ac:dyDescent="0.2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 x14ac:dyDescent="0.2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 x14ac:dyDescent="0.2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 x14ac:dyDescent="0.2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 x14ac:dyDescent="0.2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 x14ac:dyDescent="0.2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 x14ac:dyDescent="0.2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 x14ac:dyDescent="0.2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 x14ac:dyDescent="0.2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 x14ac:dyDescent="0.2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 x14ac:dyDescent="0.2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 x14ac:dyDescent="0.2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 x14ac:dyDescent="0.2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 x14ac:dyDescent="0.2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 x14ac:dyDescent="0.2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 x14ac:dyDescent="0.2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 x14ac:dyDescent="0.2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 x14ac:dyDescent="0.2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 x14ac:dyDescent="0.2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 x14ac:dyDescent="0.2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 x14ac:dyDescent="0.2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 x14ac:dyDescent="0.2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 x14ac:dyDescent="0.2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 x14ac:dyDescent="0.2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 x14ac:dyDescent="0.2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 x14ac:dyDescent="0.2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 x14ac:dyDescent="0.2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 x14ac:dyDescent="0.2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 x14ac:dyDescent="0.2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 x14ac:dyDescent="0.2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 x14ac:dyDescent="0.2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 x14ac:dyDescent="0.2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 x14ac:dyDescent="0.2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 x14ac:dyDescent="0.2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 x14ac:dyDescent="0.2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 x14ac:dyDescent="0.2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 x14ac:dyDescent="0.2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 x14ac:dyDescent="0.2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 x14ac:dyDescent="0.2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 x14ac:dyDescent="0.2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 x14ac:dyDescent="0.2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 x14ac:dyDescent="0.2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 x14ac:dyDescent="0.2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 x14ac:dyDescent="0.2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 x14ac:dyDescent="0.2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 x14ac:dyDescent="0.2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 x14ac:dyDescent="0.2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 x14ac:dyDescent="0.2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 x14ac:dyDescent="0.2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 x14ac:dyDescent="0.2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 x14ac:dyDescent="0.2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 x14ac:dyDescent="0.2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 x14ac:dyDescent="0.2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 x14ac:dyDescent="0.2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 x14ac:dyDescent="0.2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 x14ac:dyDescent="0.2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 x14ac:dyDescent="0.2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 x14ac:dyDescent="0.2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 x14ac:dyDescent="0.2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 x14ac:dyDescent="0.2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 x14ac:dyDescent="0.2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 x14ac:dyDescent="0.2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 x14ac:dyDescent="0.2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 x14ac:dyDescent="0.2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 x14ac:dyDescent="0.2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 x14ac:dyDescent="0.2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 x14ac:dyDescent="0.2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 x14ac:dyDescent="0.2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 x14ac:dyDescent="0.2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 x14ac:dyDescent="0.2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 x14ac:dyDescent="0.2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 x14ac:dyDescent="0.2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 x14ac:dyDescent="0.2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 x14ac:dyDescent="0.2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 x14ac:dyDescent="0.2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 x14ac:dyDescent="0.2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 x14ac:dyDescent="0.2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 x14ac:dyDescent="0.2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 x14ac:dyDescent="0.2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 x14ac:dyDescent="0.2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 x14ac:dyDescent="0.2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 x14ac:dyDescent="0.2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 x14ac:dyDescent="0.2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 x14ac:dyDescent="0.2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 x14ac:dyDescent="0.2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 x14ac:dyDescent="0.2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 x14ac:dyDescent="0.2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 x14ac:dyDescent="0.2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 x14ac:dyDescent="0.2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 x14ac:dyDescent="0.2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 x14ac:dyDescent="0.2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 x14ac:dyDescent="0.2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 x14ac:dyDescent="0.2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 x14ac:dyDescent="0.2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 x14ac:dyDescent="0.2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 x14ac:dyDescent="0.2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 x14ac:dyDescent="0.2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 x14ac:dyDescent="0.2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 x14ac:dyDescent="0.2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 x14ac:dyDescent="0.2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 x14ac:dyDescent="0.2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 x14ac:dyDescent="0.2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 x14ac:dyDescent="0.2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 x14ac:dyDescent="0.2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 x14ac:dyDescent="0.2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 x14ac:dyDescent="0.2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 x14ac:dyDescent="0.2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 x14ac:dyDescent="0.2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 x14ac:dyDescent="0.2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 x14ac:dyDescent="0.2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 x14ac:dyDescent="0.2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 x14ac:dyDescent="0.2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 x14ac:dyDescent="0.2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 x14ac:dyDescent="0.2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 x14ac:dyDescent="0.2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 x14ac:dyDescent="0.2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 x14ac:dyDescent="0.2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 x14ac:dyDescent="0.2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 x14ac:dyDescent="0.2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 x14ac:dyDescent="0.2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 x14ac:dyDescent="0.2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 x14ac:dyDescent="0.2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 x14ac:dyDescent="0.2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 x14ac:dyDescent="0.2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 x14ac:dyDescent="0.2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 x14ac:dyDescent="0.2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 x14ac:dyDescent="0.2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 x14ac:dyDescent="0.2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 x14ac:dyDescent="0.2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 x14ac:dyDescent="0.2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 x14ac:dyDescent="0.2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 x14ac:dyDescent="0.2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 x14ac:dyDescent="0.2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 x14ac:dyDescent="0.2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 x14ac:dyDescent="0.2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 x14ac:dyDescent="0.2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 x14ac:dyDescent="0.2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 x14ac:dyDescent="0.2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 x14ac:dyDescent="0.2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 x14ac:dyDescent="0.2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 x14ac:dyDescent="0.2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 x14ac:dyDescent="0.2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 x14ac:dyDescent="0.2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 x14ac:dyDescent="0.2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 x14ac:dyDescent="0.2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 x14ac:dyDescent="0.2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 x14ac:dyDescent="0.2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 x14ac:dyDescent="0.2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 x14ac:dyDescent="0.2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 x14ac:dyDescent="0.2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 x14ac:dyDescent="0.2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 x14ac:dyDescent="0.2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 x14ac:dyDescent="0.2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 x14ac:dyDescent="0.2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 x14ac:dyDescent="0.2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 x14ac:dyDescent="0.2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 x14ac:dyDescent="0.2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 x14ac:dyDescent="0.2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 x14ac:dyDescent="0.2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 x14ac:dyDescent="0.2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 x14ac:dyDescent="0.2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 x14ac:dyDescent="0.2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 x14ac:dyDescent="0.2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 x14ac:dyDescent="0.2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 x14ac:dyDescent="0.2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 x14ac:dyDescent="0.2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 x14ac:dyDescent="0.2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 x14ac:dyDescent="0.2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 x14ac:dyDescent="0.2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 x14ac:dyDescent="0.2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 x14ac:dyDescent="0.2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 x14ac:dyDescent="0.2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 x14ac:dyDescent="0.2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 x14ac:dyDescent="0.2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 x14ac:dyDescent="0.2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 x14ac:dyDescent="0.2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 x14ac:dyDescent="0.2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 x14ac:dyDescent="0.2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 x14ac:dyDescent="0.2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 x14ac:dyDescent="0.2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 x14ac:dyDescent="0.2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 x14ac:dyDescent="0.2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 x14ac:dyDescent="0.2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 x14ac:dyDescent="0.2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 x14ac:dyDescent="0.2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 x14ac:dyDescent="0.2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 x14ac:dyDescent="0.2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 x14ac:dyDescent="0.2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 x14ac:dyDescent="0.2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 x14ac:dyDescent="0.2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 x14ac:dyDescent="0.2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 x14ac:dyDescent="0.2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 x14ac:dyDescent="0.2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 x14ac:dyDescent="0.2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 x14ac:dyDescent="0.2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 x14ac:dyDescent="0.2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 x14ac:dyDescent="0.2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 x14ac:dyDescent="0.2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 x14ac:dyDescent="0.2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 x14ac:dyDescent="0.2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 x14ac:dyDescent="0.2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 x14ac:dyDescent="0.2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 x14ac:dyDescent="0.2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 x14ac:dyDescent="0.2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 x14ac:dyDescent="0.2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 x14ac:dyDescent="0.2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 x14ac:dyDescent="0.2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 x14ac:dyDescent="0.2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 x14ac:dyDescent="0.2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 x14ac:dyDescent="0.2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 x14ac:dyDescent="0.2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 x14ac:dyDescent="0.2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 x14ac:dyDescent="0.2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 x14ac:dyDescent="0.2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 x14ac:dyDescent="0.2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 x14ac:dyDescent="0.2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 x14ac:dyDescent="0.2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 x14ac:dyDescent="0.2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 x14ac:dyDescent="0.2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 x14ac:dyDescent="0.2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 x14ac:dyDescent="0.2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 x14ac:dyDescent="0.2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 x14ac:dyDescent="0.2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 x14ac:dyDescent="0.2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 x14ac:dyDescent="0.2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 x14ac:dyDescent="0.2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 x14ac:dyDescent="0.2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 x14ac:dyDescent="0.2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 x14ac:dyDescent="0.2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 x14ac:dyDescent="0.2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 x14ac:dyDescent="0.2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 x14ac:dyDescent="0.2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 x14ac:dyDescent="0.2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 x14ac:dyDescent="0.2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 x14ac:dyDescent="0.2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 x14ac:dyDescent="0.2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 x14ac:dyDescent="0.2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 x14ac:dyDescent="0.2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 x14ac:dyDescent="0.2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 x14ac:dyDescent="0.2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 x14ac:dyDescent="0.2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 x14ac:dyDescent="0.2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 x14ac:dyDescent="0.2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 x14ac:dyDescent="0.2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 x14ac:dyDescent="0.2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 x14ac:dyDescent="0.2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 x14ac:dyDescent="0.2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 x14ac:dyDescent="0.2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 x14ac:dyDescent="0.2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 x14ac:dyDescent="0.2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 x14ac:dyDescent="0.2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 x14ac:dyDescent="0.2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 x14ac:dyDescent="0.2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 x14ac:dyDescent="0.2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 x14ac:dyDescent="0.2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 x14ac:dyDescent="0.2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 x14ac:dyDescent="0.2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 x14ac:dyDescent="0.2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 x14ac:dyDescent="0.2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 x14ac:dyDescent="0.2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 x14ac:dyDescent="0.2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 x14ac:dyDescent="0.2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 x14ac:dyDescent="0.2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 x14ac:dyDescent="0.2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 x14ac:dyDescent="0.2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 x14ac:dyDescent="0.2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 x14ac:dyDescent="0.2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 x14ac:dyDescent="0.2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 x14ac:dyDescent="0.2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 x14ac:dyDescent="0.2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 x14ac:dyDescent="0.2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 x14ac:dyDescent="0.2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 x14ac:dyDescent="0.2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 x14ac:dyDescent="0.2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 x14ac:dyDescent="0.2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 x14ac:dyDescent="0.2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 x14ac:dyDescent="0.2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 x14ac:dyDescent="0.2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 x14ac:dyDescent="0.2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 x14ac:dyDescent="0.2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 x14ac:dyDescent="0.2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 x14ac:dyDescent="0.2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 x14ac:dyDescent="0.2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 x14ac:dyDescent="0.2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 x14ac:dyDescent="0.2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 x14ac:dyDescent="0.2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 x14ac:dyDescent="0.2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 x14ac:dyDescent="0.2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 x14ac:dyDescent="0.2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 x14ac:dyDescent="0.2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 x14ac:dyDescent="0.2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 x14ac:dyDescent="0.2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 x14ac:dyDescent="0.2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 x14ac:dyDescent="0.2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 x14ac:dyDescent="0.2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 x14ac:dyDescent="0.2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 x14ac:dyDescent="0.2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 x14ac:dyDescent="0.2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 x14ac:dyDescent="0.2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 x14ac:dyDescent="0.2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 x14ac:dyDescent="0.2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 x14ac:dyDescent="0.2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 x14ac:dyDescent="0.2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 x14ac:dyDescent="0.2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 x14ac:dyDescent="0.2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 x14ac:dyDescent="0.2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 x14ac:dyDescent="0.2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 x14ac:dyDescent="0.2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 x14ac:dyDescent="0.2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 x14ac:dyDescent="0.2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 x14ac:dyDescent="0.2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 x14ac:dyDescent="0.2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 x14ac:dyDescent="0.2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 x14ac:dyDescent="0.2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 x14ac:dyDescent="0.2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 x14ac:dyDescent="0.2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 x14ac:dyDescent="0.2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 x14ac:dyDescent="0.2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 x14ac:dyDescent="0.2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 x14ac:dyDescent="0.2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 x14ac:dyDescent="0.2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 x14ac:dyDescent="0.2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 x14ac:dyDescent="0.2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 x14ac:dyDescent="0.2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 x14ac:dyDescent="0.2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 x14ac:dyDescent="0.2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 x14ac:dyDescent="0.2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 x14ac:dyDescent="0.2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 x14ac:dyDescent="0.2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 x14ac:dyDescent="0.2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 x14ac:dyDescent="0.2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 x14ac:dyDescent="0.2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 x14ac:dyDescent="0.2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 x14ac:dyDescent="0.2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 x14ac:dyDescent="0.2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 x14ac:dyDescent="0.2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 x14ac:dyDescent="0.2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 x14ac:dyDescent="0.2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 x14ac:dyDescent="0.2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 x14ac:dyDescent="0.2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 x14ac:dyDescent="0.2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 x14ac:dyDescent="0.2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 x14ac:dyDescent="0.2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 x14ac:dyDescent="0.2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 x14ac:dyDescent="0.2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 x14ac:dyDescent="0.2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 x14ac:dyDescent="0.2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 x14ac:dyDescent="0.2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 x14ac:dyDescent="0.2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 x14ac:dyDescent="0.2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 x14ac:dyDescent="0.2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 x14ac:dyDescent="0.2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 x14ac:dyDescent="0.2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 x14ac:dyDescent="0.2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 x14ac:dyDescent="0.2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 x14ac:dyDescent="0.2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 x14ac:dyDescent="0.2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 x14ac:dyDescent="0.2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 x14ac:dyDescent="0.2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 x14ac:dyDescent="0.2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 x14ac:dyDescent="0.2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 x14ac:dyDescent="0.2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 x14ac:dyDescent="0.2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 x14ac:dyDescent="0.2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 x14ac:dyDescent="0.2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 x14ac:dyDescent="0.2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 x14ac:dyDescent="0.2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 x14ac:dyDescent="0.2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 x14ac:dyDescent="0.2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 x14ac:dyDescent="0.2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 x14ac:dyDescent="0.2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 x14ac:dyDescent="0.2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 x14ac:dyDescent="0.2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 x14ac:dyDescent="0.2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 x14ac:dyDescent="0.2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 x14ac:dyDescent="0.2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 x14ac:dyDescent="0.2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 x14ac:dyDescent="0.2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 x14ac:dyDescent="0.2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 x14ac:dyDescent="0.2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 x14ac:dyDescent="0.2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 x14ac:dyDescent="0.2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 x14ac:dyDescent="0.2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 x14ac:dyDescent="0.2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 x14ac:dyDescent="0.2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 x14ac:dyDescent="0.2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 x14ac:dyDescent="0.2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 x14ac:dyDescent="0.2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 x14ac:dyDescent="0.2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 x14ac:dyDescent="0.2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 x14ac:dyDescent="0.2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 x14ac:dyDescent="0.2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 x14ac:dyDescent="0.2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 x14ac:dyDescent="0.2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 x14ac:dyDescent="0.2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 x14ac:dyDescent="0.2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 x14ac:dyDescent="0.2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 x14ac:dyDescent="0.2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 x14ac:dyDescent="0.2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 x14ac:dyDescent="0.2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 x14ac:dyDescent="0.2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 x14ac:dyDescent="0.2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 x14ac:dyDescent="0.2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 x14ac:dyDescent="0.2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 x14ac:dyDescent="0.2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 x14ac:dyDescent="0.2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 x14ac:dyDescent="0.2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 x14ac:dyDescent="0.2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 x14ac:dyDescent="0.2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 x14ac:dyDescent="0.2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 x14ac:dyDescent="0.2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 x14ac:dyDescent="0.2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 x14ac:dyDescent="0.2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 x14ac:dyDescent="0.2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 x14ac:dyDescent="0.2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 x14ac:dyDescent="0.2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 x14ac:dyDescent="0.2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 x14ac:dyDescent="0.2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 x14ac:dyDescent="0.2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 x14ac:dyDescent="0.2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 x14ac:dyDescent="0.2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 x14ac:dyDescent="0.2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 x14ac:dyDescent="0.2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 x14ac:dyDescent="0.2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 x14ac:dyDescent="0.2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 x14ac:dyDescent="0.2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 x14ac:dyDescent="0.2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 x14ac:dyDescent="0.2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 x14ac:dyDescent="0.2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 x14ac:dyDescent="0.2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 x14ac:dyDescent="0.2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 x14ac:dyDescent="0.2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 x14ac:dyDescent="0.2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 x14ac:dyDescent="0.2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 x14ac:dyDescent="0.2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 x14ac:dyDescent="0.2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 x14ac:dyDescent="0.2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 x14ac:dyDescent="0.2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 x14ac:dyDescent="0.2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 x14ac:dyDescent="0.2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 x14ac:dyDescent="0.2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 x14ac:dyDescent="0.2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 x14ac:dyDescent="0.2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 x14ac:dyDescent="0.2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 x14ac:dyDescent="0.2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 x14ac:dyDescent="0.2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 x14ac:dyDescent="0.2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 x14ac:dyDescent="0.2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 x14ac:dyDescent="0.2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 x14ac:dyDescent="0.2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 x14ac:dyDescent="0.2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 x14ac:dyDescent="0.2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 x14ac:dyDescent="0.2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 x14ac:dyDescent="0.2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 x14ac:dyDescent="0.2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 x14ac:dyDescent="0.2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 x14ac:dyDescent="0.2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 x14ac:dyDescent="0.2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 x14ac:dyDescent="0.2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 x14ac:dyDescent="0.2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 x14ac:dyDescent="0.2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 x14ac:dyDescent="0.2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 x14ac:dyDescent="0.2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 x14ac:dyDescent="0.2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 x14ac:dyDescent="0.2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 x14ac:dyDescent="0.2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 x14ac:dyDescent="0.2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 x14ac:dyDescent="0.2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 x14ac:dyDescent="0.2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 x14ac:dyDescent="0.2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 x14ac:dyDescent="0.2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 x14ac:dyDescent="0.2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 x14ac:dyDescent="0.2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 x14ac:dyDescent="0.2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 x14ac:dyDescent="0.2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 x14ac:dyDescent="0.2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 x14ac:dyDescent="0.2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 x14ac:dyDescent="0.2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 x14ac:dyDescent="0.2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 x14ac:dyDescent="0.2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 x14ac:dyDescent="0.2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 x14ac:dyDescent="0.2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 x14ac:dyDescent="0.2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 x14ac:dyDescent="0.2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 x14ac:dyDescent="0.2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 x14ac:dyDescent="0.2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 x14ac:dyDescent="0.2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 x14ac:dyDescent="0.2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 x14ac:dyDescent="0.2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 x14ac:dyDescent="0.2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 x14ac:dyDescent="0.2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 x14ac:dyDescent="0.2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 x14ac:dyDescent="0.2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 x14ac:dyDescent="0.2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 x14ac:dyDescent="0.2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 x14ac:dyDescent="0.2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 x14ac:dyDescent="0.2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 x14ac:dyDescent="0.2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 x14ac:dyDescent="0.2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 x14ac:dyDescent="0.2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 x14ac:dyDescent="0.2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 x14ac:dyDescent="0.2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 x14ac:dyDescent="0.2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 x14ac:dyDescent="0.2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 x14ac:dyDescent="0.2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 x14ac:dyDescent="0.2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 x14ac:dyDescent="0.2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 x14ac:dyDescent="0.2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 x14ac:dyDescent="0.2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 x14ac:dyDescent="0.2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 x14ac:dyDescent="0.2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 x14ac:dyDescent="0.2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 x14ac:dyDescent="0.2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 x14ac:dyDescent="0.2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 x14ac:dyDescent="0.2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 x14ac:dyDescent="0.2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 x14ac:dyDescent="0.2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 x14ac:dyDescent="0.2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 x14ac:dyDescent="0.2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 x14ac:dyDescent="0.2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 x14ac:dyDescent="0.2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 x14ac:dyDescent="0.2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 x14ac:dyDescent="0.2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 x14ac:dyDescent="0.2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 x14ac:dyDescent="0.2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 x14ac:dyDescent="0.2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 x14ac:dyDescent="0.2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 x14ac:dyDescent="0.2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 x14ac:dyDescent="0.2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 x14ac:dyDescent="0.2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 x14ac:dyDescent="0.2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 x14ac:dyDescent="0.2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 x14ac:dyDescent="0.2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 x14ac:dyDescent="0.2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 x14ac:dyDescent="0.2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 x14ac:dyDescent="0.2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 x14ac:dyDescent="0.2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 x14ac:dyDescent="0.2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 x14ac:dyDescent="0.2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 x14ac:dyDescent="0.2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 x14ac:dyDescent="0.2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 x14ac:dyDescent="0.2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 x14ac:dyDescent="0.2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 x14ac:dyDescent="0.2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 x14ac:dyDescent="0.2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 x14ac:dyDescent="0.2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 x14ac:dyDescent="0.2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 x14ac:dyDescent="0.2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 x14ac:dyDescent="0.2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 x14ac:dyDescent="0.2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 x14ac:dyDescent="0.2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 x14ac:dyDescent="0.2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 x14ac:dyDescent="0.2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 x14ac:dyDescent="0.2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 x14ac:dyDescent="0.2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 x14ac:dyDescent="0.2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 x14ac:dyDescent="0.2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 x14ac:dyDescent="0.2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 x14ac:dyDescent="0.2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 x14ac:dyDescent="0.2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 x14ac:dyDescent="0.2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 x14ac:dyDescent="0.2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 x14ac:dyDescent="0.2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 x14ac:dyDescent="0.2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 x14ac:dyDescent="0.2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 x14ac:dyDescent="0.2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 x14ac:dyDescent="0.2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 x14ac:dyDescent="0.2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 x14ac:dyDescent="0.2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 x14ac:dyDescent="0.2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 x14ac:dyDescent="0.2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 x14ac:dyDescent="0.2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 x14ac:dyDescent="0.2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 x14ac:dyDescent="0.2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 x14ac:dyDescent="0.2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 x14ac:dyDescent="0.2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 x14ac:dyDescent="0.2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 x14ac:dyDescent="0.2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 x14ac:dyDescent="0.2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 x14ac:dyDescent="0.2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 x14ac:dyDescent="0.2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 x14ac:dyDescent="0.2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 x14ac:dyDescent="0.2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 x14ac:dyDescent="0.2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 x14ac:dyDescent="0.2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 x14ac:dyDescent="0.2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 x14ac:dyDescent="0.2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 x14ac:dyDescent="0.2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 x14ac:dyDescent="0.2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 x14ac:dyDescent="0.2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 x14ac:dyDescent="0.2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 x14ac:dyDescent="0.2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 x14ac:dyDescent="0.2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 x14ac:dyDescent="0.2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 x14ac:dyDescent="0.2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 x14ac:dyDescent="0.2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 x14ac:dyDescent="0.2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 x14ac:dyDescent="0.2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 x14ac:dyDescent="0.2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 x14ac:dyDescent="0.2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 x14ac:dyDescent="0.2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 x14ac:dyDescent="0.2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 x14ac:dyDescent="0.2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 x14ac:dyDescent="0.2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 x14ac:dyDescent="0.2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 x14ac:dyDescent="0.2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 x14ac:dyDescent="0.2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 x14ac:dyDescent="0.2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 x14ac:dyDescent="0.2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 x14ac:dyDescent="0.2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 x14ac:dyDescent="0.2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 x14ac:dyDescent="0.2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 x14ac:dyDescent="0.2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 x14ac:dyDescent="0.2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 x14ac:dyDescent="0.2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 x14ac:dyDescent="0.2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 x14ac:dyDescent="0.2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 x14ac:dyDescent="0.2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 x14ac:dyDescent="0.2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 x14ac:dyDescent="0.2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 x14ac:dyDescent="0.2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 x14ac:dyDescent="0.2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 x14ac:dyDescent="0.2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 x14ac:dyDescent="0.2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 x14ac:dyDescent="0.2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 x14ac:dyDescent="0.2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 x14ac:dyDescent="0.2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 x14ac:dyDescent="0.2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 x14ac:dyDescent="0.2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 x14ac:dyDescent="0.2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 x14ac:dyDescent="0.2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 x14ac:dyDescent="0.2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 x14ac:dyDescent="0.2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 x14ac:dyDescent="0.2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 x14ac:dyDescent="0.2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 x14ac:dyDescent="0.2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 x14ac:dyDescent="0.2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 x14ac:dyDescent="0.2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 x14ac:dyDescent="0.2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 x14ac:dyDescent="0.2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 x14ac:dyDescent="0.2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 x14ac:dyDescent="0.2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 x14ac:dyDescent="0.2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 x14ac:dyDescent="0.2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 x14ac:dyDescent="0.2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 x14ac:dyDescent="0.2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 x14ac:dyDescent="0.2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 x14ac:dyDescent="0.2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 x14ac:dyDescent="0.2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 x14ac:dyDescent="0.2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 x14ac:dyDescent="0.2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 x14ac:dyDescent="0.2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 x14ac:dyDescent="0.2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 x14ac:dyDescent="0.2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 x14ac:dyDescent="0.2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 x14ac:dyDescent="0.2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 x14ac:dyDescent="0.2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 x14ac:dyDescent="0.2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 x14ac:dyDescent="0.2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 x14ac:dyDescent="0.2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 x14ac:dyDescent="0.2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 x14ac:dyDescent="0.2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 x14ac:dyDescent="0.2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 x14ac:dyDescent="0.2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 x14ac:dyDescent="0.2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 x14ac:dyDescent="0.2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 x14ac:dyDescent="0.2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 x14ac:dyDescent="0.2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 x14ac:dyDescent="0.2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 x14ac:dyDescent="0.2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 x14ac:dyDescent="0.2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 x14ac:dyDescent="0.2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 x14ac:dyDescent="0.2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 x14ac:dyDescent="0.2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 x14ac:dyDescent="0.2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 x14ac:dyDescent="0.2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 x14ac:dyDescent="0.2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 x14ac:dyDescent="0.2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 x14ac:dyDescent="0.2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 x14ac:dyDescent="0.2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 x14ac:dyDescent="0.2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 x14ac:dyDescent="0.2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 x14ac:dyDescent="0.2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 x14ac:dyDescent="0.2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 x14ac:dyDescent="0.2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 x14ac:dyDescent="0.2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 x14ac:dyDescent="0.2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 x14ac:dyDescent="0.2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 x14ac:dyDescent="0.2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 x14ac:dyDescent="0.2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 x14ac:dyDescent="0.2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 x14ac:dyDescent="0.2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 x14ac:dyDescent="0.2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 x14ac:dyDescent="0.2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 x14ac:dyDescent="0.2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 x14ac:dyDescent="0.2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 x14ac:dyDescent="0.2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 x14ac:dyDescent="0.2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 x14ac:dyDescent="0.2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 x14ac:dyDescent="0.2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 x14ac:dyDescent="0.2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 x14ac:dyDescent="0.2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 x14ac:dyDescent="0.2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 x14ac:dyDescent="0.2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 x14ac:dyDescent="0.2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 x14ac:dyDescent="0.2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 x14ac:dyDescent="0.2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 x14ac:dyDescent="0.2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 x14ac:dyDescent="0.2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 x14ac:dyDescent="0.2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 x14ac:dyDescent="0.2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 x14ac:dyDescent="0.2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 x14ac:dyDescent="0.2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 x14ac:dyDescent="0.2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 x14ac:dyDescent="0.2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 x14ac:dyDescent="0.2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 x14ac:dyDescent="0.2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 x14ac:dyDescent="0.2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 x14ac:dyDescent="0.2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 x14ac:dyDescent="0.2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 x14ac:dyDescent="0.2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 x14ac:dyDescent="0.2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 x14ac:dyDescent="0.2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 x14ac:dyDescent="0.2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 x14ac:dyDescent="0.2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 x14ac:dyDescent="0.2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 x14ac:dyDescent="0.2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 x14ac:dyDescent="0.2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 x14ac:dyDescent="0.2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 x14ac:dyDescent="0.2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 x14ac:dyDescent="0.2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 x14ac:dyDescent="0.2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 x14ac:dyDescent="0.2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 x14ac:dyDescent="0.2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 x14ac:dyDescent="0.2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 x14ac:dyDescent="0.2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 x14ac:dyDescent="0.2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 x14ac:dyDescent="0.2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 x14ac:dyDescent="0.2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 x14ac:dyDescent="0.2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 x14ac:dyDescent="0.2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 x14ac:dyDescent="0.2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 x14ac:dyDescent="0.2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 x14ac:dyDescent="0.2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 x14ac:dyDescent="0.2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 x14ac:dyDescent="0.2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 x14ac:dyDescent="0.2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 x14ac:dyDescent="0.2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 x14ac:dyDescent="0.2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 x14ac:dyDescent="0.2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 x14ac:dyDescent="0.2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 x14ac:dyDescent="0.2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 x14ac:dyDescent="0.2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 x14ac:dyDescent="0.2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 x14ac:dyDescent="0.2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 x14ac:dyDescent="0.2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 x14ac:dyDescent="0.2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 x14ac:dyDescent="0.2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 x14ac:dyDescent="0.2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 x14ac:dyDescent="0.2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 x14ac:dyDescent="0.2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 x14ac:dyDescent="0.2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 x14ac:dyDescent="0.2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 x14ac:dyDescent="0.2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 x14ac:dyDescent="0.2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 x14ac:dyDescent="0.2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 x14ac:dyDescent="0.2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 x14ac:dyDescent="0.2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 x14ac:dyDescent="0.2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 x14ac:dyDescent="0.2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 x14ac:dyDescent="0.2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 x14ac:dyDescent="0.2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 x14ac:dyDescent="0.2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 x14ac:dyDescent="0.2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 x14ac:dyDescent="0.2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 x14ac:dyDescent="0.2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 x14ac:dyDescent="0.2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 x14ac:dyDescent="0.2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 x14ac:dyDescent="0.2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 x14ac:dyDescent="0.2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 x14ac:dyDescent="0.2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 x14ac:dyDescent="0.2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 x14ac:dyDescent="0.2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 x14ac:dyDescent="0.2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 x14ac:dyDescent="0.2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 x14ac:dyDescent="0.2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 x14ac:dyDescent="0.2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 x14ac:dyDescent="0.2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 x14ac:dyDescent="0.2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 x14ac:dyDescent="0.2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 x14ac:dyDescent="0.2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 x14ac:dyDescent="0.2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 x14ac:dyDescent="0.2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 x14ac:dyDescent="0.2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 x14ac:dyDescent="0.2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 x14ac:dyDescent="0.2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 x14ac:dyDescent="0.2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 x14ac:dyDescent="0.2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 x14ac:dyDescent="0.2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 x14ac:dyDescent="0.2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 x14ac:dyDescent="0.2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 x14ac:dyDescent="0.2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 x14ac:dyDescent="0.2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 x14ac:dyDescent="0.2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 x14ac:dyDescent="0.2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 x14ac:dyDescent="0.2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 x14ac:dyDescent="0.2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 x14ac:dyDescent="0.2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 x14ac:dyDescent="0.2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 x14ac:dyDescent="0.2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 x14ac:dyDescent="0.2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 x14ac:dyDescent="0.2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 x14ac:dyDescent="0.2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 x14ac:dyDescent="0.2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 x14ac:dyDescent="0.2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 x14ac:dyDescent="0.2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 x14ac:dyDescent="0.2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 x14ac:dyDescent="0.2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 x14ac:dyDescent="0.2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 x14ac:dyDescent="0.2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 x14ac:dyDescent="0.2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 x14ac:dyDescent="0.2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 x14ac:dyDescent="0.2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 x14ac:dyDescent="0.2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 x14ac:dyDescent="0.2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 x14ac:dyDescent="0.2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 x14ac:dyDescent="0.2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 x14ac:dyDescent="0.2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 x14ac:dyDescent="0.2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 x14ac:dyDescent="0.2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 x14ac:dyDescent="0.2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 x14ac:dyDescent="0.2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 x14ac:dyDescent="0.2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 x14ac:dyDescent="0.2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 x14ac:dyDescent="0.2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 x14ac:dyDescent="0.2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 x14ac:dyDescent="0.2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 x14ac:dyDescent="0.2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 x14ac:dyDescent="0.2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 x14ac:dyDescent="0.2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 x14ac:dyDescent="0.2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 x14ac:dyDescent="0.2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 x14ac:dyDescent="0.2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 x14ac:dyDescent="0.2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 x14ac:dyDescent="0.2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 x14ac:dyDescent="0.2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 x14ac:dyDescent="0.2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 x14ac:dyDescent="0.2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 x14ac:dyDescent="0.2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 x14ac:dyDescent="0.2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 x14ac:dyDescent="0.2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 x14ac:dyDescent="0.2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 x14ac:dyDescent="0.2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 x14ac:dyDescent="0.2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 x14ac:dyDescent="0.2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 x14ac:dyDescent="0.2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 x14ac:dyDescent="0.2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 x14ac:dyDescent="0.2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 x14ac:dyDescent="0.2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 x14ac:dyDescent="0.2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 x14ac:dyDescent="0.2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 x14ac:dyDescent="0.2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 x14ac:dyDescent="0.2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 x14ac:dyDescent="0.2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 x14ac:dyDescent="0.2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 x14ac:dyDescent="0.2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 x14ac:dyDescent="0.2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 x14ac:dyDescent="0.2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 x14ac:dyDescent="0.2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 x14ac:dyDescent="0.2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 x14ac:dyDescent="0.2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 x14ac:dyDescent="0.2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 x14ac:dyDescent="0.2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 x14ac:dyDescent="0.2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 x14ac:dyDescent="0.2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 x14ac:dyDescent="0.2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 x14ac:dyDescent="0.2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 x14ac:dyDescent="0.2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 x14ac:dyDescent="0.2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 x14ac:dyDescent="0.2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 x14ac:dyDescent="0.2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 x14ac:dyDescent="0.2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 x14ac:dyDescent="0.2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 x14ac:dyDescent="0.2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 x14ac:dyDescent="0.2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 x14ac:dyDescent="0.2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 x14ac:dyDescent="0.2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 x14ac:dyDescent="0.2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 x14ac:dyDescent="0.2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 x14ac:dyDescent="0.2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 x14ac:dyDescent="0.2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 x14ac:dyDescent="0.2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 x14ac:dyDescent="0.2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 x14ac:dyDescent="0.2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 x14ac:dyDescent="0.2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 x14ac:dyDescent="0.2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 x14ac:dyDescent="0.2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 x14ac:dyDescent="0.2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 x14ac:dyDescent="0.2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 x14ac:dyDescent="0.2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 x14ac:dyDescent="0.2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 x14ac:dyDescent="0.2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 x14ac:dyDescent="0.2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 x14ac:dyDescent="0.2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 x14ac:dyDescent="0.2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 x14ac:dyDescent="0.2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 x14ac:dyDescent="0.2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 x14ac:dyDescent="0.2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 x14ac:dyDescent="0.2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 x14ac:dyDescent="0.2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 x14ac:dyDescent="0.2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 x14ac:dyDescent="0.2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 x14ac:dyDescent="0.2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 x14ac:dyDescent="0.2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 x14ac:dyDescent="0.2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 x14ac:dyDescent="0.2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 x14ac:dyDescent="0.2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 x14ac:dyDescent="0.2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 x14ac:dyDescent="0.2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 x14ac:dyDescent="0.2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 x14ac:dyDescent="0.2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 x14ac:dyDescent="0.2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 x14ac:dyDescent="0.2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 x14ac:dyDescent="0.2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 x14ac:dyDescent="0.2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 x14ac:dyDescent="0.2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 x14ac:dyDescent="0.2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 x14ac:dyDescent="0.2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 x14ac:dyDescent="0.2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 x14ac:dyDescent="0.2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 x14ac:dyDescent="0.2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 x14ac:dyDescent="0.2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 x14ac:dyDescent="0.2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 x14ac:dyDescent="0.2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 x14ac:dyDescent="0.2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 x14ac:dyDescent="0.2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 x14ac:dyDescent="0.2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 x14ac:dyDescent="0.2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 x14ac:dyDescent="0.2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 x14ac:dyDescent="0.2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 x14ac:dyDescent="0.2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 x14ac:dyDescent="0.2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 x14ac:dyDescent="0.2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 x14ac:dyDescent="0.2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 x14ac:dyDescent="0.2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 x14ac:dyDescent="0.2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 x14ac:dyDescent="0.2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 x14ac:dyDescent="0.2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 x14ac:dyDescent="0.2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 x14ac:dyDescent="0.2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 x14ac:dyDescent="0.2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 x14ac:dyDescent="0.2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 x14ac:dyDescent="0.2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 x14ac:dyDescent="0.2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 x14ac:dyDescent="0.2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 x14ac:dyDescent="0.2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 x14ac:dyDescent="0.2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 x14ac:dyDescent="0.2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 x14ac:dyDescent="0.2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 x14ac:dyDescent="0.2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 x14ac:dyDescent="0.2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 x14ac:dyDescent="0.2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 x14ac:dyDescent="0.2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 x14ac:dyDescent="0.2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 x14ac:dyDescent="0.2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 x14ac:dyDescent="0.2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 x14ac:dyDescent="0.2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 x14ac:dyDescent="0.2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 x14ac:dyDescent="0.2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 x14ac:dyDescent="0.2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 x14ac:dyDescent="0.2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 x14ac:dyDescent="0.2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 x14ac:dyDescent="0.2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 x14ac:dyDescent="0.2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 x14ac:dyDescent="0.2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 x14ac:dyDescent="0.2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 x14ac:dyDescent="0.2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 x14ac:dyDescent="0.2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 x14ac:dyDescent="0.2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 x14ac:dyDescent="0.2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 x14ac:dyDescent="0.2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 x14ac:dyDescent="0.2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 x14ac:dyDescent="0.2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 x14ac:dyDescent="0.2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 x14ac:dyDescent="0.2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 x14ac:dyDescent="0.2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 x14ac:dyDescent="0.2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 x14ac:dyDescent="0.2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 x14ac:dyDescent="0.2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 x14ac:dyDescent="0.2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 x14ac:dyDescent="0.2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 x14ac:dyDescent="0.2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 x14ac:dyDescent="0.2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 x14ac:dyDescent="0.2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 x14ac:dyDescent="0.2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 x14ac:dyDescent="0.2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 x14ac:dyDescent="0.2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 x14ac:dyDescent="0.2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 x14ac:dyDescent="0.2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 x14ac:dyDescent="0.2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 x14ac:dyDescent="0.2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 x14ac:dyDescent="0.2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 x14ac:dyDescent="0.2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 x14ac:dyDescent="0.2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 x14ac:dyDescent="0.2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 x14ac:dyDescent="0.2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 x14ac:dyDescent="0.2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 x14ac:dyDescent="0.2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 x14ac:dyDescent="0.2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 x14ac:dyDescent="0.2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 x14ac:dyDescent="0.2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 x14ac:dyDescent="0.2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 x14ac:dyDescent="0.2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 x14ac:dyDescent="0.2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 x14ac:dyDescent="0.2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 x14ac:dyDescent="0.2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 x14ac:dyDescent="0.2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 x14ac:dyDescent="0.2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 x14ac:dyDescent="0.2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 x14ac:dyDescent="0.2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 x14ac:dyDescent="0.2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 x14ac:dyDescent="0.2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 x14ac:dyDescent="0.2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 x14ac:dyDescent="0.2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 x14ac:dyDescent="0.2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 x14ac:dyDescent="0.2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 x14ac:dyDescent="0.2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 x14ac:dyDescent="0.2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 x14ac:dyDescent="0.2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 x14ac:dyDescent="0.2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 x14ac:dyDescent="0.2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 x14ac:dyDescent="0.2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 x14ac:dyDescent="0.2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 x14ac:dyDescent="0.2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 x14ac:dyDescent="0.2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 x14ac:dyDescent="0.2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 x14ac:dyDescent="0.2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 x14ac:dyDescent="0.2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 x14ac:dyDescent="0.2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 x14ac:dyDescent="0.2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 x14ac:dyDescent="0.2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 x14ac:dyDescent="0.2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 x14ac:dyDescent="0.2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 x14ac:dyDescent="0.2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 x14ac:dyDescent="0.2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 x14ac:dyDescent="0.2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 x14ac:dyDescent="0.2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 x14ac:dyDescent="0.2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 x14ac:dyDescent="0.2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 x14ac:dyDescent="0.2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 x14ac:dyDescent="0.2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 x14ac:dyDescent="0.2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 x14ac:dyDescent="0.2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 x14ac:dyDescent="0.2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 x14ac:dyDescent="0.2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 x14ac:dyDescent="0.2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 x14ac:dyDescent="0.2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 x14ac:dyDescent="0.2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 x14ac:dyDescent="0.2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 x14ac:dyDescent="0.2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 x14ac:dyDescent="0.2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 x14ac:dyDescent="0.2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 x14ac:dyDescent="0.2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 x14ac:dyDescent="0.2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 x14ac:dyDescent="0.2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 x14ac:dyDescent="0.2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 x14ac:dyDescent="0.2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 x14ac:dyDescent="0.2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 x14ac:dyDescent="0.2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 x14ac:dyDescent="0.2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 x14ac:dyDescent="0.2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 x14ac:dyDescent="0.2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 x14ac:dyDescent="0.2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 x14ac:dyDescent="0.2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 x14ac:dyDescent="0.2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 x14ac:dyDescent="0.2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 x14ac:dyDescent="0.2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 x14ac:dyDescent="0.2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 x14ac:dyDescent="0.2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 x14ac:dyDescent="0.2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 x14ac:dyDescent="0.2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 x14ac:dyDescent="0.2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 x14ac:dyDescent="0.2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 x14ac:dyDescent="0.2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 x14ac:dyDescent="0.2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 x14ac:dyDescent="0.2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 x14ac:dyDescent="0.2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 x14ac:dyDescent="0.2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 x14ac:dyDescent="0.2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 x14ac:dyDescent="0.2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 x14ac:dyDescent="0.2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 x14ac:dyDescent="0.2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 x14ac:dyDescent="0.2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 x14ac:dyDescent="0.2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 x14ac:dyDescent="0.2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 x14ac:dyDescent="0.2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 x14ac:dyDescent="0.2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 x14ac:dyDescent="0.2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 x14ac:dyDescent="0.2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 x14ac:dyDescent="0.2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 x14ac:dyDescent="0.2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 x14ac:dyDescent="0.2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 x14ac:dyDescent="0.2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 x14ac:dyDescent="0.2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 x14ac:dyDescent="0.2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 x14ac:dyDescent="0.2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 x14ac:dyDescent="0.2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 x14ac:dyDescent="0.2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 x14ac:dyDescent="0.2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 x14ac:dyDescent="0.2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 x14ac:dyDescent="0.2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 x14ac:dyDescent="0.2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 x14ac:dyDescent="0.2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 x14ac:dyDescent="0.2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 x14ac:dyDescent="0.2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 x14ac:dyDescent="0.2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 x14ac:dyDescent="0.2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 x14ac:dyDescent="0.2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 x14ac:dyDescent="0.2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 x14ac:dyDescent="0.2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 x14ac:dyDescent="0.2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 x14ac:dyDescent="0.2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 x14ac:dyDescent="0.2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 x14ac:dyDescent="0.2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 x14ac:dyDescent="0.2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 x14ac:dyDescent="0.2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 x14ac:dyDescent="0.2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 x14ac:dyDescent="0.2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 x14ac:dyDescent="0.2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 x14ac:dyDescent="0.2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 x14ac:dyDescent="0.2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 x14ac:dyDescent="0.2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 x14ac:dyDescent="0.2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 x14ac:dyDescent="0.2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 x14ac:dyDescent="0.2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 x14ac:dyDescent="0.2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 x14ac:dyDescent="0.2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 x14ac:dyDescent="0.2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 x14ac:dyDescent="0.2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 x14ac:dyDescent="0.2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 x14ac:dyDescent="0.2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 x14ac:dyDescent="0.2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 x14ac:dyDescent="0.2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 x14ac:dyDescent="0.2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 x14ac:dyDescent="0.2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 x14ac:dyDescent="0.2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 x14ac:dyDescent="0.2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 x14ac:dyDescent="0.2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 x14ac:dyDescent="0.2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 x14ac:dyDescent="0.2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 x14ac:dyDescent="0.2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 x14ac:dyDescent="0.2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 x14ac:dyDescent="0.2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 x14ac:dyDescent="0.2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 x14ac:dyDescent="0.2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 x14ac:dyDescent="0.2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 x14ac:dyDescent="0.2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 x14ac:dyDescent="0.2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 x14ac:dyDescent="0.2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 x14ac:dyDescent="0.2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 x14ac:dyDescent="0.2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 x14ac:dyDescent="0.2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 x14ac:dyDescent="0.2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 x14ac:dyDescent="0.2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 x14ac:dyDescent="0.2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 x14ac:dyDescent="0.2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 x14ac:dyDescent="0.2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 x14ac:dyDescent="0.2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 x14ac:dyDescent="0.2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 x14ac:dyDescent="0.2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 x14ac:dyDescent="0.2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 x14ac:dyDescent="0.2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 x14ac:dyDescent="0.2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 x14ac:dyDescent="0.2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 x14ac:dyDescent="0.2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 x14ac:dyDescent="0.2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 x14ac:dyDescent="0.2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 x14ac:dyDescent="0.2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 x14ac:dyDescent="0.2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 x14ac:dyDescent="0.2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 x14ac:dyDescent="0.2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 x14ac:dyDescent="0.2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 x14ac:dyDescent="0.2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 x14ac:dyDescent="0.2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 x14ac:dyDescent="0.2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 x14ac:dyDescent="0.2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 x14ac:dyDescent="0.2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 x14ac:dyDescent="0.2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 x14ac:dyDescent="0.2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 x14ac:dyDescent="0.2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 x14ac:dyDescent="0.2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 x14ac:dyDescent="0.2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 x14ac:dyDescent="0.2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 x14ac:dyDescent="0.2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 x14ac:dyDescent="0.2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 x14ac:dyDescent="0.2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 x14ac:dyDescent="0.2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 x14ac:dyDescent="0.2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 x14ac:dyDescent="0.2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 x14ac:dyDescent="0.2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 x14ac:dyDescent="0.2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 x14ac:dyDescent="0.2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 x14ac:dyDescent="0.2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 x14ac:dyDescent="0.2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 x14ac:dyDescent="0.2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 x14ac:dyDescent="0.2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 x14ac:dyDescent="0.2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 x14ac:dyDescent="0.2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 x14ac:dyDescent="0.2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 x14ac:dyDescent="0.2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 x14ac:dyDescent="0.2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 x14ac:dyDescent="0.2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 x14ac:dyDescent="0.2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 x14ac:dyDescent="0.2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 x14ac:dyDescent="0.2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 x14ac:dyDescent="0.2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 x14ac:dyDescent="0.2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 x14ac:dyDescent="0.2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 x14ac:dyDescent="0.2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 x14ac:dyDescent="0.2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 x14ac:dyDescent="0.2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 x14ac:dyDescent="0.2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 x14ac:dyDescent="0.2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 x14ac:dyDescent="0.2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 x14ac:dyDescent="0.2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 x14ac:dyDescent="0.2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 x14ac:dyDescent="0.2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 x14ac:dyDescent="0.2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 x14ac:dyDescent="0.2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 x14ac:dyDescent="0.2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 x14ac:dyDescent="0.2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 x14ac:dyDescent="0.2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 x14ac:dyDescent="0.2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 x14ac:dyDescent="0.2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 x14ac:dyDescent="0.2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 x14ac:dyDescent="0.2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 x14ac:dyDescent="0.2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 x14ac:dyDescent="0.2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 x14ac:dyDescent="0.2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 x14ac:dyDescent="0.2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 x14ac:dyDescent="0.2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 x14ac:dyDescent="0.2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 x14ac:dyDescent="0.2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 x14ac:dyDescent="0.2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 x14ac:dyDescent="0.2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 x14ac:dyDescent="0.2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 x14ac:dyDescent="0.2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 x14ac:dyDescent="0.2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 x14ac:dyDescent="0.2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 x14ac:dyDescent="0.2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 x14ac:dyDescent="0.2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 x14ac:dyDescent="0.2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 x14ac:dyDescent="0.2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 x14ac:dyDescent="0.2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 x14ac:dyDescent="0.2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 x14ac:dyDescent="0.2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 x14ac:dyDescent="0.2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 x14ac:dyDescent="0.2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 x14ac:dyDescent="0.2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 x14ac:dyDescent="0.2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 x14ac:dyDescent="0.2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 x14ac:dyDescent="0.2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 x14ac:dyDescent="0.2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 x14ac:dyDescent="0.2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 x14ac:dyDescent="0.2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 x14ac:dyDescent="0.2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 x14ac:dyDescent="0.2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 x14ac:dyDescent="0.2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 x14ac:dyDescent="0.2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 x14ac:dyDescent="0.2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 x14ac:dyDescent="0.2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 x14ac:dyDescent="0.2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 x14ac:dyDescent="0.2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 x14ac:dyDescent="0.2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 x14ac:dyDescent="0.2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 x14ac:dyDescent="0.2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 x14ac:dyDescent="0.2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 x14ac:dyDescent="0.2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 x14ac:dyDescent="0.2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 x14ac:dyDescent="0.2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 x14ac:dyDescent="0.2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 x14ac:dyDescent="0.2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 x14ac:dyDescent="0.2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 x14ac:dyDescent="0.2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 x14ac:dyDescent="0.2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 x14ac:dyDescent="0.2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 x14ac:dyDescent="0.2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 x14ac:dyDescent="0.2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 x14ac:dyDescent="0.2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 x14ac:dyDescent="0.2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 x14ac:dyDescent="0.2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 x14ac:dyDescent="0.2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 x14ac:dyDescent="0.2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 x14ac:dyDescent="0.2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 x14ac:dyDescent="0.2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 x14ac:dyDescent="0.2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 x14ac:dyDescent="0.2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 x14ac:dyDescent="0.2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 x14ac:dyDescent="0.2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 x14ac:dyDescent="0.2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 x14ac:dyDescent="0.2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 x14ac:dyDescent="0.2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 x14ac:dyDescent="0.2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 x14ac:dyDescent="0.2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 x14ac:dyDescent="0.2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 x14ac:dyDescent="0.2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 x14ac:dyDescent="0.2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 x14ac:dyDescent="0.2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 x14ac:dyDescent="0.2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 x14ac:dyDescent="0.2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 x14ac:dyDescent="0.2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 x14ac:dyDescent="0.2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 x14ac:dyDescent="0.2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 x14ac:dyDescent="0.2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 x14ac:dyDescent="0.2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 x14ac:dyDescent="0.2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 x14ac:dyDescent="0.2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 x14ac:dyDescent="0.2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 x14ac:dyDescent="0.2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 x14ac:dyDescent="0.2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 x14ac:dyDescent="0.2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 x14ac:dyDescent="0.2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 x14ac:dyDescent="0.2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 x14ac:dyDescent="0.2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 x14ac:dyDescent="0.2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 x14ac:dyDescent="0.2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 x14ac:dyDescent="0.2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 x14ac:dyDescent="0.2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 x14ac:dyDescent="0.2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 x14ac:dyDescent="0.2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 x14ac:dyDescent="0.2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 x14ac:dyDescent="0.2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 x14ac:dyDescent="0.2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 x14ac:dyDescent="0.2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 x14ac:dyDescent="0.2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 x14ac:dyDescent="0.2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 x14ac:dyDescent="0.2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 x14ac:dyDescent="0.2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 x14ac:dyDescent="0.2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 x14ac:dyDescent="0.2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 x14ac:dyDescent="0.2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 x14ac:dyDescent="0.2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 x14ac:dyDescent="0.2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 x14ac:dyDescent="0.2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 x14ac:dyDescent="0.2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 x14ac:dyDescent="0.2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 x14ac:dyDescent="0.2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 x14ac:dyDescent="0.2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 x14ac:dyDescent="0.2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 x14ac:dyDescent="0.2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 x14ac:dyDescent="0.2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 x14ac:dyDescent="0.2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 x14ac:dyDescent="0.2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 x14ac:dyDescent="0.2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 x14ac:dyDescent="0.2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 x14ac:dyDescent="0.2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 x14ac:dyDescent="0.2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 x14ac:dyDescent="0.2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 x14ac:dyDescent="0.2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 x14ac:dyDescent="0.2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 x14ac:dyDescent="0.2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 x14ac:dyDescent="0.2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 x14ac:dyDescent="0.2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 x14ac:dyDescent="0.2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 x14ac:dyDescent="0.2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 x14ac:dyDescent="0.2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 x14ac:dyDescent="0.2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 x14ac:dyDescent="0.2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 x14ac:dyDescent="0.2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 x14ac:dyDescent="0.2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 x14ac:dyDescent="0.2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 x14ac:dyDescent="0.2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 x14ac:dyDescent="0.2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 x14ac:dyDescent="0.2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 x14ac:dyDescent="0.2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 x14ac:dyDescent="0.2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 x14ac:dyDescent="0.2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 x14ac:dyDescent="0.2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 x14ac:dyDescent="0.2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 x14ac:dyDescent="0.2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 x14ac:dyDescent="0.2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 x14ac:dyDescent="0.2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 x14ac:dyDescent="0.2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 x14ac:dyDescent="0.2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 x14ac:dyDescent="0.2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 x14ac:dyDescent="0.2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 x14ac:dyDescent="0.2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 x14ac:dyDescent="0.2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 x14ac:dyDescent="0.2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 x14ac:dyDescent="0.2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 x14ac:dyDescent="0.2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 x14ac:dyDescent="0.2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 x14ac:dyDescent="0.2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 x14ac:dyDescent="0.2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 x14ac:dyDescent="0.2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 x14ac:dyDescent="0.2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 x14ac:dyDescent="0.2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 x14ac:dyDescent="0.2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 x14ac:dyDescent="0.2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 x14ac:dyDescent="0.2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 x14ac:dyDescent="0.2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 x14ac:dyDescent="0.2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 x14ac:dyDescent="0.2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 x14ac:dyDescent="0.2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 x14ac:dyDescent="0.2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 x14ac:dyDescent="0.2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 x14ac:dyDescent="0.2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 x14ac:dyDescent="0.2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 x14ac:dyDescent="0.2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 x14ac:dyDescent="0.2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 x14ac:dyDescent="0.2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 x14ac:dyDescent="0.2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 x14ac:dyDescent="0.2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 x14ac:dyDescent="0.2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 x14ac:dyDescent="0.2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 x14ac:dyDescent="0.2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 x14ac:dyDescent="0.2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 x14ac:dyDescent="0.2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 x14ac:dyDescent="0.2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 x14ac:dyDescent="0.2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 x14ac:dyDescent="0.2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 x14ac:dyDescent="0.2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 x14ac:dyDescent="0.2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 x14ac:dyDescent="0.2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 x14ac:dyDescent="0.2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 x14ac:dyDescent="0.2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 x14ac:dyDescent="0.2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 x14ac:dyDescent="0.2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 x14ac:dyDescent="0.2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 x14ac:dyDescent="0.2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 x14ac:dyDescent="0.2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 x14ac:dyDescent="0.2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 x14ac:dyDescent="0.2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 x14ac:dyDescent="0.2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 x14ac:dyDescent="0.2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 x14ac:dyDescent="0.2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 x14ac:dyDescent="0.2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 x14ac:dyDescent="0.2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 x14ac:dyDescent="0.2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 x14ac:dyDescent="0.2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 x14ac:dyDescent="0.2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 x14ac:dyDescent="0.2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 x14ac:dyDescent="0.2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 x14ac:dyDescent="0.2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 x14ac:dyDescent="0.2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 x14ac:dyDescent="0.2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 x14ac:dyDescent="0.2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 x14ac:dyDescent="0.2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 x14ac:dyDescent="0.2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 x14ac:dyDescent="0.2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 x14ac:dyDescent="0.2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 x14ac:dyDescent="0.2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 x14ac:dyDescent="0.2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 x14ac:dyDescent="0.2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 x14ac:dyDescent="0.2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 x14ac:dyDescent="0.2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 x14ac:dyDescent="0.2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 x14ac:dyDescent="0.2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 x14ac:dyDescent="0.2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 x14ac:dyDescent="0.2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 x14ac:dyDescent="0.2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 x14ac:dyDescent="0.2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 x14ac:dyDescent="0.2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 x14ac:dyDescent="0.2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 x14ac:dyDescent="0.2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 x14ac:dyDescent="0.2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 x14ac:dyDescent="0.2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 x14ac:dyDescent="0.2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 x14ac:dyDescent="0.2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 x14ac:dyDescent="0.2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 x14ac:dyDescent="0.2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 x14ac:dyDescent="0.2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 x14ac:dyDescent="0.2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 x14ac:dyDescent="0.2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 x14ac:dyDescent="0.2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 x14ac:dyDescent="0.2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 x14ac:dyDescent="0.2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 x14ac:dyDescent="0.2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 x14ac:dyDescent="0.2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 x14ac:dyDescent="0.2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 x14ac:dyDescent="0.2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 x14ac:dyDescent="0.2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 x14ac:dyDescent="0.2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 x14ac:dyDescent="0.2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 x14ac:dyDescent="0.2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 x14ac:dyDescent="0.2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 x14ac:dyDescent="0.2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 x14ac:dyDescent="0.2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 x14ac:dyDescent="0.2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 x14ac:dyDescent="0.2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 x14ac:dyDescent="0.2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 x14ac:dyDescent="0.2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 x14ac:dyDescent="0.2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 x14ac:dyDescent="0.2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 x14ac:dyDescent="0.2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 x14ac:dyDescent="0.2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 x14ac:dyDescent="0.2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 x14ac:dyDescent="0.2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 x14ac:dyDescent="0.2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 x14ac:dyDescent="0.2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 x14ac:dyDescent="0.2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 x14ac:dyDescent="0.2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 x14ac:dyDescent="0.2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 x14ac:dyDescent="0.2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 x14ac:dyDescent="0.2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 x14ac:dyDescent="0.2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 x14ac:dyDescent="0.2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 x14ac:dyDescent="0.2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 x14ac:dyDescent="0.2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 x14ac:dyDescent="0.2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 x14ac:dyDescent="0.2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 x14ac:dyDescent="0.2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 x14ac:dyDescent="0.2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 x14ac:dyDescent="0.2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 x14ac:dyDescent="0.2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 x14ac:dyDescent="0.2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 x14ac:dyDescent="0.2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 x14ac:dyDescent="0.2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 x14ac:dyDescent="0.2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 x14ac:dyDescent="0.2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 x14ac:dyDescent="0.2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 x14ac:dyDescent="0.2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 x14ac:dyDescent="0.2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 x14ac:dyDescent="0.2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 x14ac:dyDescent="0.2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 x14ac:dyDescent="0.2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 x14ac:dyDescent="0.2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 x14ac:dyDescent="0.2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 x14ac:dyDescent="0.2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 x14ac:dyDescent="0.2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 x14ac:dyDescent="0.2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 x14ac:dyDescent="0.2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 x14ac:dyDescent="0.2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 x14ac:dyDescent="0.2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 x14ac:dyDescent="0.2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 x14ac:dyDescent="0.2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 x14ac:dyDescent="0.2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 x14ac:dyDescent="0.2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 x14ac:dyDescent="0.2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 x14ac:dyDescent="0.2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 x14ac:dyDescent="0.2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 x14ac:dyDescent="0.2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 x14ac:dyDescent="0.2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 x14ac:dyDescent="0.2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 x14ac:dyDescent="0.2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 x14ac:dyDescent="0.2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 x14ac:dyDescent="0.2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 x14ac:dyDescent="0.2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 x14ac:dyDescent="0.2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 x14ac:dyDescent="0.2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 x14ac:dyDescent="0.2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 x14ac:dyDescent="0.2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 x14ac:dyDescent="0.2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 x14ac:dyDescent="0.2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 x14ac:dyDescent="0.2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 x14ac:dyDescent="0.2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 x14ac:dyDescent="0.2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 x14ac:dyDescent="0.2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 x14ac:dyDescent="0.2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 x14ac:dyDescent="0.2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 x14ac:dyDescent="0.2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 x14ac:dyDescent="0.2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 x14ac:dyDescent="0.2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 x14ac:dyDescent="0.2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 x14ac:dyDescent="0.2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 x14ac:dyDescent="0.2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 x14ac:dyDescent="0.2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 x14ac:dyDescent="0.2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 x14ac:dyDescent="0.2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 x14ac:dyDescent="0.2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 x14ac:dyDescent="0.2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 x14ac:dyDescent="0.2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 x14ac:dyDescent="0.2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 x14ac:dyDescent="0.2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 x14ac:dyDescent="0.2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 x14ac:dyDescent="0.2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 x14ac:dyDescent="0.2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 x14ac:dyDescent="0.2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 x14ac:dyDescent="0.2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 x14ac:dyDescent="0.2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 x14ac:dyDescent="0.2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 x14ac:dyDescent="0.2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 x14ac:dyDescent="0.2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 x14ac:dyDescent="0.2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 x14ac:dyDescent="0.2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 x14ac:dyDescent="0.2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 x14ac:dyDescent="0.2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 x14ac:dyDescent="0.2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 x14ac:dyDescent="0.2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 x14ac:dyDescent="0.2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 x14ac:dyDescent="0.2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 x14ac:dyDescent="0.2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 x14ac:dyDescent="0.2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 x14ac:dyDescent="0.2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 x14ac:dyDescent="0.2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 x14ac:dyDescent="0.2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 x14ac:dyDescent="0.2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 x14ac:dyDescent="0.2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 x14ac:dyDescent="0.2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 x14ac:dyDescent="0.2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 x14ac:dyDescent="0.2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 x14ac:dyDescent="0.2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 x14ac:dyDescent="0.2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 x14ac:dyDescent="0.2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 x14ac:dyDescent="0.2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 x14ac:dyDescent="0.2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 x14ac:dyDescent="0.2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 x14ac:dyDescent="0.2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 x14ac:dyDescent="0.2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 x14ac:dyDescent="0.2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 x14ac:dyDescent="0.2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 x14ac:dyDescent="0.2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 x14ac:dyDescent="0.2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 x14ac:dyDescent="0.2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 x14ac:dyDescent="0.2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 x14ac:dyDescent="0.2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 x14ac:dyDescent="0.2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 x14ac:dyDescent="0.2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 x14ac:dyDescent="0.2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 x14ac:dyDescent="0.2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 x14ac:dyDescent="0.2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 x14ac:dyDescent="0.2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 x14ac:dyDescent="0.2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 x14ac:dyDescent="0.2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 x14ac:dyDescent="0.2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 x14ac:dyDescent="0.2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 x14ac:dyDescent="0.2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 x14ac:dyDescent="0.2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 x14ac:dyDescent="0.2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 x14ac:dyDescent="0.2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 x14ac:dyDescent="0.2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 x14ac:dyDescent="0.2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 x14ac:dyDescent="0.2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 x14ac:dyDescent="0.2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 x14ac:dyDescent="0.2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 x14ac:dyDescent="0.2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 x14ac:dyDescent="0.2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 x14ac:dyDescent="0.2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 x14ac:dyDescent="0.2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 x14ac:dyDescent="0.2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 x14ac:dyDescent="0.2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 x14ac:dyDescent="0.2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 x14ac:dyDescent="0.2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 x14ac:dyDescent="0.2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 x14ac:dyDescent="0.2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 x14ac:dyDescent="0.2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 x14ac:dyDescent="0.2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 x14ac:dyDescent="0.2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 x14ac:dyDescent="0.2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 x14ac:dyDescent="0.2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 x14ac:dyDescent="0.2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 x14ac:dyDescent="0.2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 x14ac:dyDescent="0.2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 x14ac:dyDescent="0.2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 x14ac:dyDescent="0.2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 x14ac:dyDescent="0.2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 x14ac:dyDescent="0.2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 x14ac:dyDescent="0.2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 x14ac:dyDescent="0.2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 x14ac:dyDescent="0.2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 x14ac:dyDescent="0.2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 x14ac:dyDescent="0.2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 x14ac:dyDescent="0.2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 x14ac:dyDescent="0.2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 x14ac:dyDescent="0.2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 x14ac:dyDescent="0.2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 x14ac:dyDescent="0.2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 x14ac:dyDescent="0.2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 x14ac:dyDescent="0.2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 x14ac:dyDescent="0.2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 x14ac:dyDescent="0.2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 x14ac:dyDescent="0.2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 x14ac:dyDescent="0.2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 x14ac:dyDescent="0.2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 x14ac:dyDescent="0.2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 x14ac:dyDescent="0.2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 x14ac:dyDescent="0.2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 x14ac:dyDescent="0.2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 x14ac:dyDescent="0.2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 x14ac:dyDescent="0.2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 x14ac:dyDescent="0.2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 x14ac:dyDescent="0.2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 x14ac:dyDescent="0.2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 x14ac:dyDescent="0.2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 x14ac:dyDescent="0.2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 x14ac:dyDescent="0.2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 x14ac:dyDescent="0.2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 x14ac:dyDescent="0.2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 x14ac:dyDescent="0.2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 x14ac:dyDescent="0.2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 x14ac:dyDescent="0.2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 x14ac:dyDescent="0.2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 x14ac:dyDescent="0.2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 x14ac:dyDescent="0.2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 x14ac:dyDescent="0.2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 x14ac:dyDescent="0.2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 x14ac:dyDescent="0.2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 x14ac:dyDescent="0.2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 x14ac:dyDescent="0.2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 x14ac:dyDescent="0.2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 x14ac:dyDescent="0.2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 x14ac:dyDescent="0.2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 x14ac:dyDescent="0.2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 x14ac:dyDescent="0.2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 x14ac:dyDescent="0.2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 x14ac:dyDescent="0.2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 x14ac:dyDescent="0.2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 x14ac:dyDescent="0.2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 x14ac:dyDescent="0.2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 x14ac:dyDescent="0.2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 x14ac:dyDescent="0.2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 x14ac:dyDescent="0.2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 x14ac:dyDescent="0.2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 x14ac:dyDescent="0.2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 x14ac:dyDescent="0.2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 x14ac:dyDescent="0.2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 x14ac:dyDescent="0.2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 x14ac:dyDescent="0.2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 x14ac:dyDescent="0.2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 x14ac:dyDescent="0.2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 x14ac:dyDescent="0.2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 x14ac:dyDescent="0.2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 x14ac:dyDescent="0.2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 x14ac:dyDescent="0.2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 x14ac:dyDescent="0.2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 x14ac:dyDescent="0.2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 x14ac:dyDescent="0.2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 x14ac:dyDescent="0.2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 x14ac:dyDescent="0.2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 x14ac:dyDescent="0.2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 x14ac:dyDescent="0.2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 x14ac:dyDescent="0.2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 x14ac:dyDescent="0.2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 x14ac:dyDescent="0.2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 x14ac:dyDescent="0.2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 x14ac:dyDescent="0.2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 x14ac:dyDescent="0.2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 x14ac:dyDescent="0.2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 x14ac:dyDescent="0.2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 x14ac:dyDescent="0.2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 x14ac:dyDescent="0.2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 x14ac:dyDescent="0.2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 x14ac:dyDescent="0.2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 x14ac:dyDescent="0.2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 x14ac:dyDescent="0.2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 x14ac:dyDescent="0.2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 x14ac:dyDescent="0.2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 x14ac:dyDescent="0.2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 x14ac:dyDescent="0.2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 x14ac:dyDescent="0.2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 x14ac:dyDescent="0.2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 x14ac:dyDescent="0.2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 x14ac:dyDescent="0.2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 x14ac:dyDescent="0.2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 x14ac:dyDescent="0.2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 x14ac:dyDescent="0.2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 x14ac:dyDescent="0.2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 x14ac:dyDescent="0.2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 x14ac:dyDescent="0.2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 x14ac:dyDescent="0.2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 x14ac:dyDescent="0.2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 x14ac:dyDescent="0.2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 x14ac:dyDescent="0.2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 x14ac:dyDescent="0.2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 x14ac:dyDescent="0.2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 x14ac:dyDescent="0.2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 x14ac:dyDescent="0.2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 x14ac:dyDescent="0.2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 x14ac:dyDescent="0.2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 x14ac:dyDescent="0.2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 x14ac:dyDescent="0.2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 x14ac:dyDescent="0.2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 x14ac:dyDescent="0.2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 x14ac:dyDescent="0.2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 x14ac:dyDescent="0.2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 x14ac:dyDescent="0.2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 x14ac:dyDescent="0.2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 x14ac:dyDescent="0.2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 x14ac:dyDescent="0.2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 x14ac:dyDescent="0.2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 x14ac:dyDescent="0.2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 x14ac:dyDescent="0.2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 x14ac:dyDescent="0.2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 x14ac:dyDescent="0.2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 x14ac:dyDescent="0.2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 x14ac:dyDescent="0.2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 x14ac:dyDescent="0.2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 x14ac:dyDescent="0.2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 x14ac:dyDescent="0.2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 x14ac:dyDescent="0.2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 x14ac:dyDescent="0.2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 x14ac:dyDescent="0.2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 x14ac:dyDescent="0.2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 x14ac:dyDescent="0.2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 x14ac:dyDescent="0.2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 x14ac:dyDescent="0.2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 x14ac:dyDescent="0.2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 x14ac:dyDescent="0.2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 x14ac:dyDescent="0.2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 x14ac:dyDescent="0.2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 x14ac:dyDescent="0.2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 x14ac:dyDescent="0.2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 x14ac:dyDescent="0.2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 x14ac:dyDescent="0.2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 x14ac:dyDescent="0.2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 x14ac:dyDescent="0.2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 x14ac:dyDescent="0.2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 x14ac:dyDescent="0.2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 x14ac:dyDescent="0.2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 x14ac:dyDescent="0.2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 x14ac:dyDescent="0.2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 x14ac:dyDescent="0.2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 x14ac:dyDescent="0.2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 x14ac:dyDescent="0.2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 x14ac:dyDescent="0.2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 x14ac:dyDescent="0.2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 x14ac:dyDescent="0.2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 x14ac:dyDescent="0.2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 x14ac:dyDescent="0.2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 x14ac:dyDescent="0.2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 x14ac:dyDescent="0.2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 x14ac:dyDescent="0.2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 x14ac:dyDescent="0.2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 x14ac:dyDescent="0.2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 x14ac:dyDescent="0.2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 x14ac:dyDescent="0.2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 x14ac:dyDescent="0.2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 x14ac:dyDescent="0.2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 x14ac:dyDescent="0.2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 x14ac:dyDescent="0.2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 x14ac:dyDescent="0.2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 x14ac:dyDescent="0.2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 x14ac:dyDescent="0.2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 x14ac:dyDescent="0.2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 x14ac:dyDescent="0.2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 x14ac:dyDescent="0.2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 x14ac:dyDescent="0.2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 x14ac:dyDescent="0.2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 x14ac:dyDescent="0.2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 x14ac:dyDescent="0.2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 x14ac:dyDescent="0.2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 x14ac:dyDescent="0.2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 x14ac:dyDescent="0.2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 x14ac:dyDescent="0.2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 x14ac:dyDescent="0.2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 x14ac:dyDescent="0.2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 x14ac:dyDescent="0.2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 x14ac:dyDescent="0.2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 x14ac:dyDescent="0.2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 x14ac:dyDescent="0.2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 x14ac:dyDescent="0.2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 x14ac:dyDescent="0.2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 x14ac:dyDescent="0.2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 x14ac:dyDescent="0.2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 x14ac:dyDescent="0.2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 x14ac:dyDescent="0.2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 x14ac:dyDescent="0.2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 x14ac:dyDescent="0.2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 x14ac:dyDescent="0.2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 x14ac:dyDescent="0.2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 x14ac:dyDescent="0.2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 x14ac:dyDescent="0.2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 x14ac:dyDescent="0.2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 x14ac:dyDescent="0.2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 x14ac:dyDescent="0.2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 x14ac:dyDescent="0.2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 x14ac:dyDescent="0.2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 x14ac:dyDescent="0.2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 x14ac:dyDescent="0.2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 x14ac:dyDescent="0.2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 x14ac:dyDescent="0.2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 x14ac:dyDescent="0.2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 x14ac:dyDescent="0.2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 x14ac:dyDescent="0.2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 x14ac:dyDescent="0.2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 x14ac:dyDescent="0.2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 x14ac:dyDescent="0.2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 x14ac:dyDescent="0.2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 x14ac:dyDescent="0.2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 x14ac:dyDescent="0.2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 x14ac:dyDescent="0.2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 x14ac:dyDescent="0.2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 x14ac:dyDescent="0.2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 x14ac:dyDescent="0.2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 x14ac:dyDescent="0.2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 x14ac:dyDescent="0.2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 x14ac:dyDescent="0.2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 x14ac:dyDescent="0.2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 x14ac:dyDescent="0.2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 x14ac:dyDescent="0.2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 x14ac:dyDescent="0.2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 x14ac:dyDescent="0.2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 x14ac:dyDescent="0.2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 x14ac:dyDescent="0.2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 x14ac:dyDescent="0.2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 x14ac:dyDescent="0.2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 x14ac:dyDescent="0.2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 x14ac:dyDescent="0.2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 x14ac:dyDescent="0.2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 x14ac:dyDescent="0.2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 x14ac:dyDescent="0.2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 x14ac:dyDescent="0.2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 x14ac:dyDescent="0.2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 x14ac:dyDescent="0.2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 x14ac:dyDescent="0.2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 x14ac:dyDescent="0.2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 x14ac:dyDescent="0.2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 x14ac:dyDescent="0.2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 x14ac:dyDescent="0.2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 x14ac:dyDescent="0.2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 x14ac:dyDescent="0.2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 x14ac:dyDescent="0.2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 x14ac:dyDescent="0.2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 x14ac:dyDescent="0.2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 x14ac:dyDescent="0.2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 x14ac:dyDescent="0.2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 x14ac:dyDescent="0.2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 x14ac:dyDescent="0.2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 x14ac:dyDescent="0.2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 x14ac:dyDescent="0.2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 x14ac:dyDescent="0.2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 x14ac:dyDescent="0.2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 x14ac:dyDescent="0.2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 x14ac:dyDescent="0.2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 x14ac:dyDescent="0.2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 x14ac:dyDescent="0.2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 x14ac:dyDescent="0.2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 x14ac:dyDescent="0.2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 x14ac:dyDescent="0.2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 x14ac:dyDescent="0.2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 x14ac:dyDescent="0.2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 x14ac:dyDescent="0.2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 x14ac:dyDescent="0.2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 x14ac:dyDescent="0.2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 x14ac:dyDescent="0.2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 x14ac:dyDescent="0.2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 x14ac:dyDescent="0.2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 x14ac:dyDescent="0.2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 x14ac:dyDescent="0.2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 x14ac:dyDescent="0.2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 x14ac:dyDescent="0.2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 x14ac:dyDescent="0.2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 x14ac:dyDescent="0.2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 x14ac:dyDescent="0.2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 x14ac:dyDescent="0.2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 x14ac:dyDescent="0.2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 x14ac:dyDescent="0.2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 x14ac:dyDescent="0.2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 x14ac:dyDescent="0.2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 x14ac:dyDescent="0.2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 x14ac:dyDescent="0.2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 x14ac:dyDescent="0.2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 x14ac:dyDescent="0.2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 x14ac:dyDescent="0.2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 x14ac:dyDescent="0.2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 x14ac:dyDescent="0.2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 x14ac:dyDescent="0.2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 x14ac:dyDescent="0.2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 x14ac:dyDescent="0.2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 x14ac:dyDescent="0.2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 x14ac:dyDescent="0.2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 x14ac:dyDescent="0.2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 x14ac:dyDescent="0.2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 x14ac:dyDescent="0.2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 x14ac:dyDescent="0.2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 x14ac:dyDescent="0.2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 x14ac:dyDescent="0.2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 x14ac:dyDescent="0.2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 x14ac:dyDescent="0.2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 x14ac:dyDescent="0.2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 x14ac:dyDescent="0.2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 x14ac:dyDescent="0.2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 x14ac:dyDescent="0.2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 x14ac:dyDescent="0.2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 x14ac:dyDescent="0.2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 x14ac:dyDescent="0.2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 x14ac:dyDescent="0.2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 x14ac:dyDescent="0.2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 x14ac:dyDescent="0.2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 x14ac:dyDescent="0.2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 x14ac:dyDescent="0.2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 x14ac:dyDescent="0.2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 x14ac:dyDescent="0.2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 x14ac:dyDescent="0.2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 x14ac:dyDescent="0.2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 x14ac:dyDescent="0.2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 x14ac:dyDescent="0.2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 x14ac:dyDescent="0.2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 x14ac:dyDescent="0.2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 x14ac:dyDescent="0.2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 x14ac:dyDescent="0.2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 x14ac:dyDescent="0.2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 x14ac:dyDescent="0.2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 x14ac:dyDescent="0.2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 x14ac:dyDescent="0.2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 x14ac:dyDescent="0.2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 x14ac:dyDescent="0.2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 x14ac:dyDescent="0.2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 x14ac:dyDescent="0.2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 x14ac:dyDescent="0.2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 x14ac:dyDescent="0.2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 x14ac:dyDescent="0.2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 x14ac:dyDescent="0.2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 x14ac:dyDescent="0.2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 x14ac:dyDescent="0.2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 x14ac:dyDescent="0.2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 x14ac:dyDescent="0.2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 x14ac:dyDescent="0.2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 x14ac:dyDescent="0.2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 x14ac:dyDescent="0.2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 x14ac:dyDescent="0.2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 x14ac:dyDescent="0.2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 x14ac:dyDescent="0.2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 x14ac:dyDescent="0.2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 x14ac:dyDescent="0.2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 x14ac:dyDescent="0.2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 x14ac:dyDescent="0.2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 x14ac:dyDescent="0.2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 x14ac:dyDescent="0.2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 x14ac:dyDescent="0.2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 x14ac:dyDescent="0.2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 x14ac:dyDescent="0.2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 x14ac:dyDescent="0.2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 x14ac:dyDescent="0.2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 x14ac:dyDescent="0.2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 x14ac:dyDescent="0.2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 x14ac:dyDescent="0.2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 x14ac:dyDescent="0.2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 x14ac:dyDescent="0.2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 x14ac:dyDescent="0.2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 x14ac:dyDescent="0.2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 x14ac:dyDescent="0.2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 x14ac:dyDescent="0.2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 x14ac:dyDescent="0.2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 x14ac:dyDescent="0.2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 x14ac:dyDescent="0.2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 x14ac:dyDescent="0.2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 x14ac:dyDescent="0.2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 x14ac:dyDescent="0.2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 x14ac:dyDescent="0.2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 x14ac:dyDescent="0.2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 x14ac:dyDescent="0.2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 x14ac:dyDescent="0.2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 x14ac:dyDescent="0.2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 x14ac:dyDescent="0.2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 x14ac:dyDescent="0.2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 x14ac:dyDescent="0.2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 x14ac:dyDescent="0.2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 x14ac:dyDescent="0.2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 x14ac:dyDescent="0.2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 x14ac:dyDescent="0.2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 x14ac:dyDescent="0.2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 x14ac:dyDescent="0.2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 x14ac:dyDescent="0.2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 x14ac:dyDescent="0.2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 x14ac:dyDescent="0.2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 x14ac:dyDescent="0.2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 x14ac:dyDescent="0.2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 x14ac:dyDescent="0.2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 x14ac:dyDescent="0.2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 x14ac:dyDescent="0.2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 x14ac:dyDescent="0.2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 x14ac:dyDescent="0.2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 x14ac:dyDescent="0.2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 x14ac:dyDescent="0.2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 x14ac:dyDescent="0.2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 x14ac:dyDescent="0.2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 x14ac:dyDescent="0.2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 x14ac:dyDescent="0.2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 x14ac:dyDescent="0.2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 x14ac:dyDescent="0.2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 x14ac:dyDescent="0.2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 x14ac:dyDescent="0.2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 x14ac:dyDescent="0.2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 x14ac:dyDescent="0.2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 x14ac:dyDescent="0.2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 x14ac:dyDescent="0.2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 x14ac:dyDescent="0.2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 x14ac:dyDescent="0.2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 x14ac:dyDescent="0.2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 x14ac:dyDescent="0.2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 x14ac:dyDescent="0.2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 x14ac:dyDescent="0.2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 x14ac:dyDescent="0.2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 x14ac:dyDescent="0.2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 x14ac:dyDescent="0.2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 x14ac:dyDescent="0.2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 x14ac:dyDescent="0.2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 x14ac:dyDescent="0.2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 x14ac:dyDescent="0.2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 x14ac:dyDescent="0.2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 x14ac:dyDescent="0.2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 x14ac:dyDescent="0.2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 x14ac:dyDescent="0.2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 x14ac:dyDescent="0.2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 x14ac:dyDescent="0.2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 x14ac:dyDescent="0.2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 x14ac:dyDescent="0.2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 x14ac:dyDescent="0.2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 x14ac:dyDescent="0.2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 x14ac:dyDescent="0.2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 x14ac:dyDescent="0.2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 x14ac:dyDescent="0.2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 x14ac:dyDescent="0.2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 x14ac:dyDescent="0.2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 x14ac:dyDescent="0.2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 x14ac:dyDescent="0.2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 x14ac:dyDescent="0.2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 x14ac:dyDescent="0.2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 x14ac:dyDescent="0.2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 x14ac:dyDescent="0.2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 x14ac:dyDescent="0.2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 x14ac:dyDescent="0.2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 x14ac:dyDescent="0.2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 x14ac:dyDescent="0.2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 x14ac:dyDescent="0.2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 x14ac:dyDescent="0.2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 x14ac:dyDescent="0.2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 x14ac:dyDescent="0.2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 x14ac:dyDescent="0.2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 x14ac:dyDescent="0.2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 x14ac:dyDescent="0.2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 x14ac:dyDescent="0.2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 x14ac:dyDescent="0.2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 x14ac:dyDescent="0.2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 x14ac:dyDescent="0.2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 x14ac:dyDescent="0.2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 x14ac:dyDescent="0.2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 x14ac:dyDescent="0.2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 x14ac:dyDescent="0.2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 x14ac:dyDescent="0.2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 x14ac:dyDescent="0.2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 x14ac:dyDescent="0.2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 x14ac:dyDescent="0.2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 x14ac:dyDescent="0.2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 x14ac:dyDescent="0.2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 x14ac:dyDescent="0.2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 x14ac:dyDescent="0.2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 x14ac:dyDescent="0.2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 x14ac:dyDescent="0.2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 x14ac:dyDescent="0.2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 x14ac:dyDescent="0.2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 x14ac:dyDescent="0.2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 x14ac:dyDescent="0.2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 x14ac:dyDescent="0.2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 x14ac:dyDescent="0.2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 x14ac:dyDescent="0.2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 x14ac:dyDescent="0.2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 x14ac:dyDescent="0.2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 x14ac:dyDescent="0.2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 x14ac:dyDescent="0.2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 x14ac:dyDescent="0.2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 x14ac:dyDescent="0.2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 x14ac:dyDescent="0.2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 x14ac:dyDescent="0.2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 x14ac:dyDescent="0.2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 x14ac:dyDescent="0.2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 x14ac:dyDescent="0.2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 x14ac:dyDescent="0.2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 x14ac:dyDescent="0.2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 x14ac:dyDescent="0.2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 x14ac:dyDescent="0.2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 x14ac:dyDescent="0.2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 x14ac:dyDescent="0.2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 x14ac:dyDescent="0.2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 x14ac:dyDescent="0.2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 x14ac:dyDescent="0.2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 x14ac:dyDescent="0.2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 x14ac:dyDescent="0.2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 x14ac:dyDescent="0.2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 x14ac:dyDescent="0.2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 x14ac:dyDescent="0.2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 x14ac:dyDescent="0.2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 x14ac:dyDescent="0.2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 x14ac:dyDescent="0.2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 x14ac:dyDescent="0.2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 x14ac:dyDescent="0.2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 x14ac:dyDescent="0.2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 x14ac:dyDescent="0.2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 x14ac:dyDescent="0.2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 x14ac:dyDescent="0.2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 x14ac:dyDescent="0.2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 x14ac:dyDescent="0.2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 x14ac:dyDescent="0.2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 x14ac:dyDescent="0.2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 x14ac:dyDescent="0.2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 x14ac:dyDescent="0.2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 x14ac:dyDescent="0.2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 x14ac:dyDescent="0.2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 x14ac:dyDescent="0.2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 x14ac:dyDescent="0.2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 x14ac:dyDescent="0.2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 x14ac:dyDescent="0.2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 x14ac:dyDescent="0.2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 x14ac:dyDescent="0.2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 x14ac:dyDescent="0.2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 x14ac:dyDescent="0.2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 x14ac:dyDescent="0.2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 x14ac:dyDescent="0.2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 x14ac:dyDescent="0.2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 x14ac:dyDescent="0.2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 x14ac:dyDescent="0.2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 x14ac:dyDescent="0.2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 x14ac:dyDescent="0.2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 x14ac:dyDescent="0.2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 x14ac:dyDescent="0.2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 x14ac:dyDescent="0.2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 x14ac:dyDescent="0.2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 x14ac:dyDescent="0.2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 x14ac:dyDescent="0.2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 x14ac:dyDescent="0.2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 x14ac:dyDescent="0.2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 x14ac:dyDescent="0.2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 x14ac:dyDescent="0.2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 x14ac:dyDescent="0.2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 x14ac:dyDescent="0.2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 x14ac:dyDescent="0.2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 x14ac:dyDescent="0.2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 x14ac:dyDescent="0.2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 x14ac:dyDescent="0.2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 x14ac:dyDescent="0.2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 x14ac:dyDescent="0.2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 x14ac:dyDescent="0.2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 x14ac:dyDescent="0.2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 x14ac:dyDescent="0.2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 x14ac:dyDescent="0.2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 x14ac:dyDescent="0.2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 x14ac:dyDescent="0.2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 x14ac:dyDescent="0.2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 x14ac:dyDescent="0.2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 x14ac:dyDescent="0.2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 x14ac:dyDescent="0.2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 x14ac:dyDescent="0.2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 x14ac:dyDescent="0.2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 x14ac:dyDescent="0.2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 x14ac:dyDescent="0.2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 x14ac:dyDescent="0.2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 x14ac:dyDescent="0.2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 x14ac:dyDescent="0.2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 x14ac:dyDescent="0.2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 x14ac:dyDescent="0.2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 x14ac:dyDescent="0.2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 x14ac:dyDescent="0.2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 x14ac:dyDescent="0.2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 x14ac:dyDescent="0.2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 x14ac:dyDescent="0.2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 x14ac:dyDescent="0.2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 x14ac:dyDescent="0.2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 x14ac:dyDescent="0.2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 x14ac:dyDescent="0.2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 x14ac:dyDescent="0.2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 x14ac:dyDescent="0.2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 x14ac:dyDescent="0.2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 x14ac:dyDescent="0.2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 x14ac:dyDescent="0.2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 x14ac:dyDescent="0.2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 x14ac:dyDescent="0.2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 x14ac:dyDescent="0.2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 x14ac:dyDescent="0.2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 x14ac:dyDescent="0.2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 x14ac:dyDescent="0.2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 x14ac:dyDescent="0.2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 x14ac:dyDescent="0.2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 x14ac:dyDescent="0.2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 x14ac:dyDescent="0.2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 x14ac:dyDescent="0.2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 x14ac:dyDescent="0.2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 x14ac:dyDescent="0.2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 x14ac:dyDescent="0.2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 x14ac:dyDescent="0.2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 x14ac:dyDescent="0.2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 x14ac:dyDescent="0.2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 x14ac:dyDescent="0.2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 x14ac:dyDescent="0.2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 x14ac:dyDescent="0.2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 x14ac:dyDescent="0.2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 x14ac:dyDescent="0.2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 x14ac:dyDescent="0.2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 x14ac:dyDescent="0.2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 x14ac:dyDescent="0.2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 x14ac:dyDescent="0.2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 x14ac:dyDescent="0.2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 x14ac:dyDescent="0.2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 x14ac:dyDescent="0.2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 x14ac:dyDescent="0.2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 x14ac:dyDescent="0.2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 x14ac:dyDescent="0.2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 x14ac:dyDescent="0.2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 x14ac:dyDescent="0.2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 x14ac:dyDescent="0.2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 x14ac:dyDescent="0.2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 x14ac:dyDescent="0.2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 x14ac:dyDescent="0.2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 x14ac:dyDescent="0.2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 x14ac:dyDescent="0.2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 x14ac:dyDescent="0.2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 x14ac:dyDescent="0.2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 x14ac:dyDescent="0.2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 x14ac:dyDescent="0.2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 x14ac:dyDescent="0.2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 x14ac:dyDescent="0.2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 x14ac:dyDescent="0.2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 x14ac:dyDescent="0.2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 x14ac:dyDescent="0.2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 x14ac:dyDescent="0.2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 x14ac:dyDescent="0.2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 x14ac:dyDescent="0.2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 x14ac:dyDescent="0.2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 x14ac:dyDescent="0.2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 x14ac:dyDescent="0.2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 x14ac:dyDescent="0.2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 x14ac:dyDescent="0.2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 x14ac:dyDescent="0.2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 x14ac:dyDescent="0.2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 x14ac:dyDescent="0.2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 x14ac:dyDescent="0.2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 x14ac:dyDescent="0.2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 x14ac:dyDescent="0.2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 x14ac:dyDescent="0.2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 x14ac:dyDescent="0.2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 x14ac:dyDescent="0.2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 x14ac:dyDescent="0.2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 x14ac:dyDescent="0.2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 x14ac:dyDescent="0.2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 x14ac:dyDescent="0.2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 x14ac:dyDescent="0.2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 x14ac:dyDescent="0.2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 x14ac:dyDescent="0.2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 x14ac:dyDescent="0.2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 x14ac:dyDescent="0.2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 x14ac:dyDescent="0.2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 x14ac:dyDescent="0.2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 x14ac:dyDescent="0.2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 x14ac:dyDescent="0.2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 x14ac:dyDescent="0.2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 x14ac:dyDescent="0.2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 x14ac:dyDescent="0.2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 x14ac:dyDescent="0.2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 x14ac:dyDescent="0.2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 x14ac:dyDescent="0.2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 x14ac:dyDescent="0.2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 x14ac:dyDescent="0.2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 x14ac:dyDescent="0.2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 x14ac:dyDescent="0.2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 x14ac:dyDescent="0.2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 x14ac:dyDescent="0.2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 x14ac:dyDescent="0.2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 x14ac:dyDescent="0.2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 x14ac:dyDescent="0.2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 x14ac:dyDescent="0.2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 x14ac:dyDescent="0.2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 x14ac:dyDescent="0.2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 x14ac:dyDescent="0.2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 x14ac:dyDescent="0.2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 x14ac:dyDescent="0.2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 x14ac:dyDescent="0.2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 x14ac:dyDescent="0.2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 x14ac:dyDescent="0.2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 x14ac:dyDescent="0.2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 x14ac:dyDescent="0.2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 x14ac:dyDescent="0.2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 x14ac:dyDescent="0.2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 x14ac:dyDescent="0.2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 x14ac:dyDescent="0.2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 x14ac:dyDescent="0.2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 x14ac:dyDescent="0.2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 x14ac:dyDescent="0.2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 x14ac:dyDescent="0.2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 x14ac:dyDescent="0.2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 x14ac:dyDescent="0.2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 x14ac:dyDescent="0.2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 x14ac:dyDescent="0.2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 x14ac:dyDescent="0.2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 x14ac:dyDescent="0.2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 x14ac:dyDescent="0.2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 x14ac:dyDescent="0.2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 x14ac:dyDescent="0.2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 x14ac:dyDescent="0.2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 x14ac:dyDescent="0.2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 x14ac:dyDescent="0.2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 x14ac:dyDescent="0.2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 x14ac:dyDescent="0.2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 x14ac:dyDescent="0.2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 x14ac:dyDescent="0.2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 x14ac:dyDescent="0.2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 x14ac:dyDescent="0.2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 x14ac:dyDescent="0.2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 x14ac:dyDescent="0.2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 x14ac:dyDescent="0.2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 x14ac:dyDescent="0.2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 x14ac:dyDescent="0.2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 x14ac:dyDescent="0.2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 x14ac:dyDescent="0.2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 x14ac:dyDescent="0.2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 x14ac:dyDescent="0.2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 x14ac:dyDescent="0.2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 x14ac:dyDescent="0.2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 x14ac:dyDescent="0.2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 x14ac:dyDescent="0.2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 x14ac:dyDescent="0.2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 x14ac:dyDescent="0.2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 x14ac:dyDescent="0.2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 x14ac:dyDescent="0.2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 x14ac:dyDescent="0.2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 x14ac:dyDescent="0.2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 x14ac:dyDescent="0.2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 x14ac:dyDescent="0.2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 x14ac:dyDescent="0.2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 x14ac:dyDescent="0.2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 x14ac:dyDescent="0.2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 x14ac:dyDescent="0.2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 x14ac:dyDescent="0.2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 x14ac:dyDescent="0.2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 x14ac:dyDescent="0.2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 x14ac:dyDescent="0.2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 x14ac:dyDescent="0.2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 x14ac:dyDescent="0.2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 x14ac:dyDescent="0.2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 x14ac:dyDescent="0.2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 x14ac:dyDescent="0.2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 x14ac:dyDescent="0.2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 x14ac:dyDescent="0.2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 x14ac:dyDescent="0.2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 x14ac:dyDescent="0.2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 x14ac:dyDescent="0.2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 x14ac:dyDescent="0.2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 x14ac:dyDescent="0.2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 x14ac:dyDescent="0.2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 x14ac:dyDescent="0.2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 x14ac:dyDescent="0.2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 x14ac:dyDescent="0.2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 x14ac:dyDescent="0.2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 x14ac:dyDescent="0.2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 x14ac:dyDescent="0.2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 x14ac:dyDescent="0.2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 x14ac:dyDescent="0.2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 x14ac:dyDescent="0.2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 x14ac:dyDescent="0.2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 x14ac:dyDescent="0.2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 x14ac:dyDescent="0.2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 x14ac:dyDescent="0.2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 x14ac:dyDescent="0.2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 x14ac:dyDescent="0.2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 x14ac:dyDescent="0.2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 x14ac:dyDescent="0.2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 x14ac:dyDescent="0.2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 x14ac:dyDescent="0.2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 x14ac:dyDescent="0.2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 x14ac:dyDescent="0.2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 x14ac:dyDescent="0.2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 x14ac:dyDescent="0.2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 x14ac:dyDescent="0.2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 x14ac:dyDescent="0.2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 x14ac:dyDescent="0.2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 x14ac:dyDescent="0.2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 x14ac:dyDescent="0.2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 x14ac:dyDescent="0.2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 x14ac:dyDescent="0.2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 x14ac:dyDescent="0.2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 x14ac:dyDescent="0.2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 x14ac:dyDescent="0.2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 x14ac:dyDescent="0.2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 x14ac:dyDescent="0.2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 x14ac:dyDescent="0.2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 x14ac:dyDescent="0.2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 x14ac:dyDescent="0.2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 x14ac:dyDescent="0.2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 x14ac:dyDescent="0.2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 x14ac:dyDescent="0.2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 x14ac:dyDescent="0.2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 x14ac:dyDescent="0.2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 x14ac:dyDescent="0.2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 x14ac:dyDescent="0.2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 x14ac:dyDescent="0.2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 x14ac:dyDescent="0.2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 x14ac:dyDescent="0.2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 x14ac:dyDescent="0.2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 x14ac:dyDescent="0.2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 x14ac:dyDescent="0.2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 x14ac:dyDescent="0.2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 x14ac:dyDescent="0.2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 x14ac:dyDescent="0.2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 x14ac:dyDescent="0.2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 x14ac:dyDescent="0.2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 x14ac:dyDescent="0.2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 x14ac:dyDescent="0.2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 x14ac:dyDescent="0.2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 x14ac:dyDescent="0.2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 x14ac:dyDescent="0.2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 x14ac:dyDescent="0.2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 x14ac:dyDescent="0.2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 x14ac:dyDescent="0.2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 x14ac:dyDescent="0.2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 x14ac:dyDescent="0.2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 x14ac:dyDescent="0.2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 x14ac:dyDescent="0.2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 x14ac:dyDescent="0.2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 x14ac:dyDescent="0.2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 x14ac:dyDescent="0.2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 x14ac:dyDescent="0.2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 x14ac:dyDescent="0.2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 x14ac:dyDescent="0.2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 x14ac:dyDescent="0.2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 x14ac:dyDescent="0.2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 x14ac:dyDescent="0.2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 x14ac:dyDescent="0.2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 x14ac:dyDescent="0.2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 x14ac:dyDescent="0.2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 x14ac:dyDescent="0.2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 x14ac:dyDescent="0.2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 x14ac:dyDescent="0.2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 x14ac:dyDescent="0.2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 x14ac:dyDescent="0.2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 x14ac:dyDescent="0.2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 x14ac:dyDescent="0.2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 x14ac:dyDescent="0.2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 x14ac:dyDescent="0.2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 x14ac:dyDescent="0.2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 x14ac:dyDescent="0.2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 x14ac:dyDescent="0.2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 x14ac:dyDescent="0.2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 x14ac:dyDescent="0.2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 x14ac:dyDescent="0.2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 x14ac:dyDescent="0.2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 x14ac:dyDescent="0.2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 x14ac:dyDescent="0.2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 x14ac:dyDescent="0.2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 x14ac:dyDescent="0.2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 x14ac:dyDescent="0.2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 x14ac:dyDescent="0.2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 x14ac:dyDescent="0.2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 x14ac:dyDescent="0.2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 x14ac:dyDescent="0.2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 x14ac:dyDescent="0.2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 x14ac:dyDescent="0.2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 x14ac:dyDescent="0.2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 x14ac:dyDescent="0.2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 x14ac:dyDescent="0.2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 x14ac:dyDescent="0.2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 x14ac:dyDescent="0.2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 x14ac:dyDescent="0.2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 x14ac:dyDescent="0.2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 x14ac:dyDescent="0.2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 x14ac:dyDescent="0.2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 x14ac:dyDescent="0.2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 x14ac:dyDescent="0.2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 x14ac:dyDescent="0.2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 x14ac:dyDescent="0.2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 x14ac:dyDescent="0.2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 x14ac:dyDescent="0.2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 x14ac:dyDescent="0.2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 x14ac:dyDescent="0.2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 x14ac:dyDescent="0.2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 x14ac:dyDescent="0.2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 x14ac:dyDescent="0.2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 x14ac:dyDescent="0.2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 x14ac:dyDescent="0.2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 x14ac:dyDescent="0.2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 x14ac:dyDescent="0.2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 x14ac:dyDescent="0.2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 x14ac:dyDescent="0.2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 x14ac:dyDescent="0.2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 x14ac:dyDescent="0.2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 x14ac:dyDescent="0.2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 x14ac:dyDescent="0.2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 x14ac:dyDescent="0.2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 x14ac:dyDescent="0.2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 x14ac:dyDescent="0.2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 x14ac:dyDescent="0.2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 x14ac:dyDescent="0.2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 x14ac:dyDescent="0.2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 x14ac:dyDescent="0.2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 x14ac:dyDescent="0.2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 x14ac:dyDescent="0.2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 x14ac:dyDescent="0.2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 x14ac:dyDescent="0.2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 x14ac:dyDescent="0.2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 x14ac:dyDescent="0.2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 x14ac:dyDescent="0.2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 x14ac:dyDescent="0.2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 x14ac:dyDescent="0.2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 x14ac:dyDescent="0.2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 x14ac:dyDescent="0.2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 x14ac:dyDescent="0.2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 x14ac:dyDescent="0.2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 x14ac:dyDescent="0.2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 x14ac:dyDescent="0.2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 x14ac:dyDescent="0.2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 x14ac:dyDescent="0.2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 x14ac:dyDescent="0.2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 x14ac:dyDescent="0.2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 x14ac:dyDescent="0.2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 x14ac:dyDescent="0.2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 x14ac:dyDescent="0.2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 x14ac:dyDescent="0.2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 x14ac:dyDescent="0.2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 x14ac:dyDescent="0.2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 x14ac:dyDescent="0.2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 x14ac:dyDescent="0.2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 x14ac:dyDescent="0.2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 x14ac:dyDescent="0.2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 x14ac:dyDescent="0.2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 x14ac:dyDescent="0.2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 x14ac:dyDescent="0.2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 x14ac:dyDescent="0.2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 x14ac:dyDescent="0.2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 x14ac:dyDescent="0.2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 x14ac:dyDescent="0.2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 x14ac:dyDescent="0.2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 x14ac:dyDescent="0.2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 x14ac:dyDescent="0.2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 x14ac:dyDescent="0.2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 x14ac:dyDescent="0.2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 x14ac:dyDescent="0.2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 x14ac:dyDescent="0.2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 x14ac:dyDescent="0.2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 x14ac:dyDescent="0.2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 x14ac:dyDescent="0.2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 x14ac:dyDescent="0.2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 x14ac:dyDescent="0.2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 x14ac:dyDescent="0.2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 x14ac:dyDescent="0.2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 x14ac:dyDescent="0.2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 x14ac:dyDescent="0.2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 x14ac:dyDescent="0.2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 x14ac:dyDescent="0.2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 x14ac:dyDescent="0.2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 x14ac:dyDescent="0.2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 x14ac:dyDescent="0.2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 x14ac:dyDescent="0.2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 x14ac:dyDescent="0.2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 x14ac:dyDescent="0.2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 x14ac:dyDescent="0.2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 x14ac:dyDescent="0.2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 x14ac:dyDescent="0.2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 x14ac:dyDescent="0.2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 x14ac:dyDescent="0.2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 x14ac:dyDescent="0.2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 x14ac:dyDescent="0.2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 x14ac:dyDescent="0.2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 x14ac:dyDescent="0.2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 x14ac:dyDescent="0.2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 x14ac:dyDescent="0.2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 x14ac:dyDescent="0.2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 x14ac:dyDescent="0.2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 x14ac:dyDescent="0.2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 x14ac:dyDescent="0.2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 x14ac:dyDescent="0.2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 x14ac:dyDescent="0.2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 x14ac:dyDescent="0.2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 x14ac:dyDescent="0.2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 x14ac:dyDescent="0.2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 x14ac:dyDescent="0.2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 x14ac:dyDescent="0.2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 x14ac:dyDescent="0.2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 x14ac:dyDescent="0.2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 x14ac:dyDescent="0.2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 x14ac:dyDescent="0.2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 x14ac:dyDescent="0.2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 x14ac:dyDescent="0.2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 x14ac:dyDescent="0.2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 x14ac:dyDescent="0.2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 x14ac:dyDescent="0.2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 x14ac:dyDescent="0.2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 x14ac:dyDescent="0.2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 x14ac:dyDescent="0.2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 x14ac:dyDescent="0.2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 x14ac:dyDescent="0.2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 x14ac:dyDescent="0.2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 x14ac:dyDescent="0.2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 x14ac:dyDescent="0.2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 x14ac:dyDescent="0.2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 x14ac:dyDescent="0.2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 x14ac:dyDescent="0.2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 x14ac:dyDescent="0.2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 x14ac:dyDescent="0.2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 x14ac:dyDescent="0.2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 x14ac:dyDescent="0.2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 x14ac:dyDescent="0.2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 x14ac:dyDescent="0.2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 x14ac:dyDescent="0.2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 x14ac:dyDescent="0.2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 x14ac:dyDescent="0.2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 x14ac:dyDescent="0.2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 x14ac:dyDescent="0.2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 x14ac:dyDescent="0.2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 x14ac:dyDescent="0.2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 x14ac:dyDescent="0.2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 x14ac:dyDescent="0.2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 x14ac:dyDescent="0.2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 x14ac:dyDescent="0.2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 x14ac:dyDescent="0.2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 x14ac:dyDescent="0.2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 x14ac:dyDescent="0.2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 x14ac:dyDescent="0.2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 x14ac:dyDescent="0.2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 x14ac:dyDescent="0.2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 x14ac:dyDescent="0.2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 x14ac:dyDescent="0.2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 x14ac:dyDescent="0.2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 x14ac:dyDescent="0.2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 x14ac:dyDescent="0.2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 x14ac:dyDescent="0.2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 x14ac:dyDescent="0.2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 x14ac:dyDescent="0.2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 x14ac:dyDescent="0.2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 x14ac:dyDescent="0.2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 x14ac:dyDescent="0.2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 x14ac:dyDescent="0.2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 x14ac:dyDescent="0.2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 x14ac:dyDescent="0.2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 x14ac:dyDescent="0.2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 x14ac:dyDescent="0.2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 x14ac:dyDescent="0.2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 x14ac:dyDescent="0.2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 x14ac:dyDescent="0.2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 x14ac:dyDescent="0.2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 x14ac:dyDescent="0.2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 x14ac:dyDescent="0.2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 x14ac:dyDescent="0.2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 x14ac:dyDescent="0.2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 x14ac:dyDescent="0.2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 x14ac:dyDescent="0.2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 x14ac:dyDescent="0.2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 x14ac:dyDescent="0.2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 x14ac:dyDescent="0.2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 x14ac:dyDescent="0.2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 x14ac:dyDescent="0.2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 x14ac:dyDescent="0.2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 x14ac:dyDescent="0.2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 x14ac:dyDescent="0.2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 x14ac:dyDescent="0.2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 x14ac:dyDescent="0.2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 x14ac:dyDescent="0.2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 x14ac:dyDescent="0.2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 x14ac:dyDescent="0.2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 x14ac:dyDescent="0.2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 x14ac:dyDescent="0.2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 x14ac:dyDescent="0.2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 x14ac:dyDescent="0.2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 x14ac:dyDescent="0.2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 x14ac:dyDescent="0.2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 x14ac:dyDescent="0.2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 x14ac:dyDescent="0.2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 x14ac:dyDescent="0.2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 x14ac:dyDescent="0.2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 x14ac:dyDescent="0.2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 x14ac:dyDescent="0.2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 x14ac:dyDescent="0.2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 x14ac:dyDescent="0.2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 x14ac:dyDescent="0.2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 x14ac:dyDescent="0.2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 x14ac:dyDescent="0.2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 x14ac:dyDescent="0.2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 x14ac:dyDescent="0.2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 x14ac:dyDescent="0.2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 x14ac:dyDescent="0.2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 x14ac:dyDescent="0.2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 x14ac:dyDescent="0.2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 x14ac:dyDescent="0.2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 x14ac:dyDescent="0.2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 x14ac:dyDescent="0.2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 x14ac:dyDescent="0.2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 x14ac:dyDescent="0.2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 x14ac:dyDescent="0.2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 x14ac:dyDescent="0.2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 x14ac:dyDescent="0.2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 x14ac:dyDescent="0.2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 x14ac:dyDescent="0.2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 x14ac:dyDescent="0.2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 x14ac:dyDescent="0.2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 x14ac:dyDescent="0.2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 x14ac:dyDescent="0.2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 x14ac:dyDescent="0.2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 x14ac:dyDescent="0.2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 x14ac:dyDescent="0.2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 x14ac:dyDescent="0.2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 x14ac:dyDescent="0.2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 x14ac:dyDescent="0.2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 x14ac:dyDescent="0.2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 x14ac:dyDescent="0.2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 x14ac:dyDescent="0.2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 x14ac:dyDescent="0.2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 x14ac:dyDescent="0.2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 x14ac:dyDescent="0.2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 x14ac:dyDescent="0.2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 x14ac:dyDescent="0.2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 x14ac:dyDescent="0.2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 x14ac:dyDescent="0.2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 x14ac:dyDescent="0.2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 x14ac:dyDescent="0.2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 x14ac:dyDescent="0.2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 x14ac:dyDescent="0.2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 x14ac:dyDescent="0.2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 x14ac:dyDescent="0.2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 x14ac:dyDescent="0.2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 x14ac:dyDescent="0.2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 x14ac:dyDescent="0.2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 x14ac:dyDescent="0.2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 x14ac:dyDescent="0.2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 x14ac:dyDescent="0.2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 x14ac:dyDescent="0.2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 x14ac:dyDescent="0.2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 x14ac:dyDescent="0.2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 x14ac:dyDescent="0.2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 x14ac:dyDescent="0.2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 x14ac:dyDescent="0.2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 x14ac:dyDescent="0.2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 x14ac:dyDescent="0.2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 x14ac:dyDescent="0.2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 x14ac:dyDescent="0.2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 x14ac:dyDescent="0.2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 x14ac:dyDescent="0.2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 x14ac:dyDescent="0.2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 x14ac:dyDescent="0.2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 x14ac:dyDescent="0.2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 x14ac:dyDescent="0.2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 x14ac:dyDescent="0.2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 x14ac:dyDescent="0.2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 x14ac:dyDescent="0.2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 x14ac:dyDescent="0.2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 x14ac:dyDescent="0.2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 x14ac:dyDescent="0.2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 x14ac:dyDescent="0.2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 x14ac:dyDescent="0.2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 x14ac:dyDescent="0.2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 x14ac:dyDescent="0.2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 x14ac:dyDescent="0.2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 x14ac:dyDescent="0.2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 x14ac:dyDescent="0.2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 x14ac:dyDescent="0.2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 x14ac:dyDescent="0.2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 x14ac:dyDescent="0.2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 x14ac:dyDescent="0.2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 x14ac:dyDescent="0.2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 x14ac:dyDescent="0.2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 x14ac:dyDescent="0.2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 x14ac:dyDescent="0.2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 x14ac:dyDescent="0.2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 x14ac:dyDescent="0.2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 x14ac:dyDescent="0.2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 x14ac:dyDescent="0.2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 x14ac:dyDescent="0.2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 x14ac:dyDescent="0.2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 x14ac:dyDescent="0.2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 x14ac:dyDescent="0.2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 x14ac:dyDescent="0.2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 x14ac:dyDescent="0.2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 x14ac:dyDescent="0.2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 x14ac:dyDescent="0.2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 x14ac:dyDescent="0.2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 x14ac:dyDescent="0.2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 x14ac:dyDescent="0.2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 x14ac:dyDescent="0.2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 x14ac:dyDescent="0.2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 x14ac:dyDescent="0.2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 x14ac:dyDescent="0.2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 x14ac:dyDescent="0.2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 x14ac:dyDescent="0.2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 x14ac:dyDescent="0.2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 x14ac:dyDescent="0.2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 x14ac:dyDescent="0.2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 x14ac:dyDescent="0.2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 x14ac:dyDescent="0.2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 x14ac:dyDescent="0.2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 x14ac:dyDescent="0.2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 x14ac:dyDescent="0.2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 x14ac:dyDescent="0.2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 x14ac:dyDescent="0.2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 x14ac:dyDescent="0.2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 x14ac:dyDescent="0.2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 x14ac:dyDescent="0.2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 x14ac:dyDescent="0.2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 x14ac:dyDescent="0.2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 x14ac:dyDescent="0.2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 x14ac:dyDescent="0.2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 x14ac:dyDescent="0.2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 x14ac:dyDescent="0.2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 x14ac:dyDescent="0.2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 x14ac:dyDescent="0.2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 x14ac:dyDescent="0.2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 x14ac:dyDescent="0.2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 x14ac:dyDescent="0.2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 x14ac:dyDescent="0.2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 x14ac:dyDescent="0.2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 x14ac:dyDescent="0.2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 x14ac:dyDescent="0.2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 x14ac:dyDescent="0.2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 x14ac:dyDescent="0.2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 x14ac:dyDescent="0.2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 x14ac:dyDescent="0.2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 x14ac:dyDescent="0.2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 x14ac:dyDescent="0.2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 x14ac:dyDescent="0.2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 x14ac:dyDescent="0.2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 x14ac:dyDescent="0.2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 x14ac:dyDescent="0.2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 x14ac:dyDescent="0.2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 x14ac:dyDescent="0.2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 x14ac:dyDescent="0.2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 x14ac:dyDescent="0.2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 x14ac:dyDescent="0.2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 x14ac:dyDescent="0.2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 x14ac:dyDescent="0.2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 x14ac:dyDescent="0.2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 x14ac:dyDescent="0.2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 x14ac:dyDescent="0.2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 x14ac:dyDescent="0.2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 x14ac:dyDescent="0.2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 x14ac:dyDescent="0.2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 x14ac:dyDescent="0.2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 x14ac:dyDescent="0.2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 x14ac:dyDescent="0.2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 x14ac:dyDescent="0.2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 x14ac:dyDescent="0.2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 x14ac:dyDescent="0.2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 x14ac:dyDescent="0.2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 x14ac:dyDescent="0.2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 x14ac:dyDescent="0.2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 x14ac:dyDescent="0.2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 x14ac:dyDescent="0.2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 x14ac:dyDescent="0.2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 x14ac:dyDescent="0.2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 x14ac:dyDescent="0.2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 x14ac:dyDescent="0.2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 x14ac:dyDescent="0.2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 x14ac:dyDescent="0.2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 x14ac:dyDescent="0.2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 x14ac:dyDescent="0.2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 x14ac:dyDescent="0.2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 x14ac:dyDescent="0.2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 x14ac:dyDescent="0.2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 x14ac:dyDescent="0.2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 x14ac:dyDescent="0.2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 x14ac:dyDescent="0.2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 x14ac:dyDescent="0.2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 x14ac:dyDescent="0.2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 x14ac:dyDescent="0.2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 x14ac:dyDescent="0.2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 x14ac:dyDescent="0.2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 x14ac:dyDescent="0.2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 x14ac:dyDescent="0.2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 x14ac:dyDescent="0.2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 x14ac:dyDescent="0.2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 x14ac:dyDescent="0.2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 x14ac:dyDescent="0.2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 x14ac:dyDescent="0.2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 x14ac:dyDescent="0.2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 x14ac:dyDescent="0.2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 x14ac:dyDescent="0.2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 x14ac:dyDescent="0.2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 x14ac:dyDescent="0.2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 x14ac:dyDescent="0.2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 x14ac:dyDescent="0.2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 x14ac:dyDescent="0.2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 x14ac:dyDescent="0.2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 x14ac:dyDescent="0.2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 x14ac:dyDescent="0.2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 x14ac:dyDescent="0.2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 x14ac:dyDescent="0.2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 x14ac:dyDescent="0.2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 x14ac:dyDescent="0.2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 x14ac:dyDescent="0.2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 x14ac:dyDescent="0.2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 x14ac:dyDescent="0.2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 x14ac:dyDescent="0.2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 x14ac:dyDescent="0.2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 x14ac:dyDescent="0.2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 x14ac:dyDescent="0.2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 x14ac:dyDescent="0.2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 x14ac:dyDescent="0.2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 x14ac:dyDescent="0.2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 x14ac:dyDescent="0.2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 x14ac:dyDescent="0.2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 x14ac:dyDescent="0.2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 x14ac:dyDescent="0.2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 x14ac:dyDescent="0.2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 x14ac:dyDescent="0.2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 x14ac:dyDescent="0.2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 x14ac:dyDescent="0.2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 x14ac:dyDescent="0.2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 x14ac:dyDescent="0.2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 x14ac:dyDescent="0.2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 x14ac:dyDescent="0.2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 x14ac:dyDescent="0.2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 x14ac:dyDescent="0.2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 x14ac:dyDescent="0.2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 x14ac:dyDescent="0.2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 x14ac:dyDescent="0.2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 x14ac:dyDescent="0.2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 x14ac:dyDescent="0.2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 x14ac:dyDescent="0.2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 x14ac:dyDescent="0.2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 x14ac:dyDescent="0.2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 x14ac:dyDescent="0.2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 x14ac:dyDescent="0.2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 x14ac:dyDescent="0.2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 x14ac:dyDescent="0.2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 x14ac:dyDescent="0.2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 x14ac:dyDescent="0.2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 x14ac:dyDescent="0.2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 x14ac:dyDescent="0.2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 x14ac:dyDescent="0.2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 x14ac:dyDescent="0.2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 x14ac:dyDescent="0.2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 x14ac:dyDescent="0.2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 x14ac:dyDescent="0.2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 x14ac:dyDescent="0.2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 x14ac:dyDescent="0.2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 x14ac:dyDescent="0.2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 x14ac:dyDescent="0.2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 x14ac:dyDescent="0.2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 x14ac:dyDescent="0.2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 x14ac:dyDescent="0.2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 x14ac:dyDescent="0.2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 x14ac:dyDescent="0.2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 x14ac:dyDescent="0.2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 x14ac:dyDescent="0.2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 x14ac:dyDescent="0.2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 x14ac:dyDescent="0.2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 x14ac:dyDescent="0.2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 x14ac:dyDescent="0.2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 x14ac:dyDescent="0.2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 x14ac:dyDescent="0.2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 x14ac:dyDescent="0.2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 x14ac:dyDescent="0.2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 x14ac:dyDescent="0.2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 x14ac:dyDescent="0.2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 x14ac:dyDescent="0.2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 x14ac:dyDescent="0.2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 x14ac:dyDescent="0.2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 x14ac:dyDescent="0.2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 x14ac:dyDescent="0.2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 x14ac:dyDescent="0.2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 x14ac:dyDescent="0.2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 x14ac:dyDescent="0.2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 x14ac:dyDescent="0.2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 x14ac:dyDescent="0.2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 x14ac:dyDescent="0.2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 x14ac:dyDescent="0.2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 x14ac:dyDescent="0.2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 x14ac:dyDescent="0.2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 x14ac:dyDescent="0.2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 x14ac:dyDescent="0.2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 x14ac:dyDescent="0.2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 x14ac:dyDescent="0.2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 x14ac:dyDescent="0.2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 x14ac:dyDescent="0.2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 x14ac:dyDescent="0.2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 x14ac:dyDescent="0.2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 x14ac:dyDescent="0.2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 x14ac:dyDescent="0.2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 x14ac:dyDescent="0.2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 x14ac:dyDescent="0.2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 x14ac:dyDescent="0.2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 x14ac:dyDescent="0.2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 x14ac:dyDescent="0.2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 x14ac:dyDescent="0.2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 x14ac:dyDescent="0.2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 x14ac:dyDescent="0.2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 x14ac:dyDescent="0.2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 x14ac:dyDescent="0.2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 x14ac:dyDescent="0.2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 x14ac:dyDescent="0.2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 x14ac:dyDescent="0.2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 x14ac:dyDescent="0.2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 x14ac:dyDescent="0.2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 x14ac:dyDescent="0.2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 x14ac:dyDescent="0.2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 x14ac:dyDescent="0.2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 x14ac:dyDescent="0.2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 x14ac:dyDescent="0.2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 x14ac:dyDescent="0.2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 x14ac:dyDescent="0.2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 x14ac:dyDescent="0.2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 x14ac:dyDescent="0.2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 x14ac:dyDescent="0.2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 x14ac:dyDescent="0.2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 x14ac:dyDescent="0.2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 x14ac:dyDescent="0.2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 x14ac:dyDescent="0.2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 x14ac:dyDescent="0.2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 x14ac:dyDescent="0.2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 x14ac:dyDescent="0.2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 x14ac:dyDescent="0.2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 x14ac:dyDescent="0.2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 x14ac:dyDescent="0.2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 x14ac:dyDescent="0.2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 x14ac:dyDescent="0.2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 x14ac:dyDescent="0.2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 x14ac:dyDescent="0.2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 x14ac:dyDescent="0.2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 x14ac:dyDescent="0.2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 x14ac:dyDescent="0.2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 x14ac:dyDescent="0.2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 x14ac:dyDescent="0.2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 x14ac:dyDescent="0.2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 x14ac:dyDescent="0.2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 x14ac:dyDescent="0.2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 x14ac:dyDescent="0.2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 x14ac:dyDescent="0.2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 x14ac:dyDescent="0.2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 x14ac:dyDescent="0.2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 x14ac:dyDescent="0.2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 x14ac:dyDescent="0.2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 x14ac:dyDescent="0.2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 x14ac:dyDescent="0.2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 x14ac:dyDescent="0.2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 x14ac:dyDescent="0.2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 x14ac:dyDescent="0.2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 x14ac:dyDescent="0.2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 x14ac:dyDescent="0.2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 x14ac:dyDescent="0.2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 x14ac:dyDescent="0.2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 x14ac:dyDescent="0.2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 x14ac:dyDescent="0.2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 x14ac:dyDescent="0.2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 x14ac:dyDescent="0.2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 x14ac:dyDescent="0.2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 x14ac:dyDescent="0.2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 x14ac:dyDescent="0.2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 x14ac:dyDescent="0.2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 x14ac:dyDescent="0.2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 x14ac:dyDescent="0.2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 x14ac:dyDescent="0.2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 x14ac:dyDescent="0.2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 x14ac:dyDescent="0.2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 x14ac:dyDescent="0.2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 x14ac:dyDescent="0.2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 x14ac:dyDescent="0.2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 x14ac:dyDescent="0.2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 x14ac:dyDescent="0.2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 x14ac:dyDescent="0.2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 x14ac:dyDescent="0.2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 x14ac:dyDescent="0.2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 x14ac:dyDescent="0.2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 x14ac:dyDescent="0.2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 x14ac:dyDescent="0.2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 x14ac:dyDescent="0.2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 x14ac:dyDescent="0.2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 x14ac:dyDescent="0.2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 x14ac:dyDescent="0.2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 x14ac:dyDescent="0.2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 x14ac:dyDescent="0.2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 x14ac:dyDescent="0.2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 x14ac:dyDescent="0.2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 x14ac:dyDescent="0.2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 x14ac:dyDescent="0.2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 x14ac:dyDescent="0.2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 x14ac:dyDescent="0.2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 x14ac:dyDescent="0.2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 x14ac:dyDescent="0.2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 x14ac:dyDescent="0.2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 x14ac:dyDescent="0.2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 x14ac:dyDescent="0.2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 x14ac:dyDescent="0.2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 x14ac:dyDescent="0.2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 x14ac:dyDescent="0.2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 x14ac:dyDescent="0.2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 x14ac:dyDescent="0.2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 x14ac:dyDescent="0.2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 x14ac:dyDescent="0.2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 x14ac:dyDescent="0.2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 x14ac:dyDescent="0.2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 x14ac:dyDescent="0.2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 x14ac:dyDescent="0.2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 x14ac:dyDescent="0.2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 x14ac:dyDescent="0.2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 x14ac:dyDescent="0.2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 x14ac:dyDescent="0.2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 x14ac:dyDescent="0.2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 x14ac:dyDescent="0.2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 x14ac:dyDescent="0.2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 x14ac:dyDescent="0.2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 x14ac:dyDescent="0.2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 x14ac:dyDescent="0.2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 x14ac:dyDescent="0.2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 x14ac:dyDescent="0.2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 x14ac:dyDescent="0.2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 x14ac:dyDescent="0.2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 x14ac:dyDescent="0.2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 x14ac:dyDescent="0.2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 x14ac:dyDescent="0.2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 x14ac:dyDescent="0.2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 x14ac:dyDescent="0.2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 x14ac:dyDescent="0.2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 x14ac:dyDescent="0.2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 x14ac:dyDescent="0.2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 x14ac:dyDescent="0.2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 x14ac:dyDescent="0.2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 x14ac:dyDescent="0.2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 x14ac:dyDescent="0.2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 x14ac:dyDescent="0.2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 x14ac:dyDescent="0.2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 x14ac:dyDescent="0.2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 x14ac:dyDescent="0.2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 x14ac:dyDescent="0.2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 x14ac:dyDescent="0.2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 x14ac:dyDescent="0.2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 x14ac:dyDescent="0.2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 x14ac:dyDescent="0.2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 x14ac:dyDescent="0.2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 x14ac:dyDescent="0.2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 x14ac:dyDescent="0.2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 x14ac:dyDescent="0.2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 x14ac:dyDescent="0.2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 x14ac:dyDescent="0.2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 x14ac:dyDescent="0.2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 x14ac:dyDescent="0.2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 x14ac:dyDescent="0.2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 x14ac:dyDescent="0.2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 x14ac:dyDescent="0.2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 x14ac:dyDescent="0.2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 x14ac:dyDescent="0.2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 x14ac:dyDescent="0.2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 x14ac:dyDescent="0.2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 x14ac:dyDescent="0.2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 x14ac:dyDescent="0.2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 x14ac:dyDescent="0.2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 x14ac:dyDescent="0.2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 x14ac:dyDescent="0.2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 x14ac:dyDescent="0.2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 x14ac:dyDescent="0.2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 x14ac:dyDescent="0.2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 x14ac:dyDescent="0.2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 x14ac:dyDescent="0.2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 x14ac:dyDescent="0.2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 x14ac:dyDescent="0.2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 x14ac:dyDescent="0.2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 x14ac:dyDescent="0.2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 x14ac:dyDescent="0.2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 x14ac:dyDescent="0.2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 x14ac:dyDescent="0.2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 x14ac:dyDescent="0.2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 x14ac:dyDescent="0.2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 x14ac:dyDescent="0.2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 x14ac:dyDescent="0.2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 x14ac:dyDescent="0.2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 x14ac:dyDescent="0.2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 x14ac:dyDescent="0.2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 x14ac:dyDescent="0.2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 x14ac:dyDescent="0.2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 x14ac:dyDescent="0.2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 x14ac:dyDescent="0.2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 x14ac:dyDescent="0.2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 x14ac:dyDescent="0.2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 x14ac:dyDescent="0.2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 x14ac:dyDescent="0.2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 x14ac:dyDescent="0.2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 x14ac:dyDescent="0.2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 x14ac:dyDescent="0.2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 x14ac:dyDescent="0.2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 x14ac:dyDescent="0.2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 x14ac:dyDescent="0.2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 x14ac:dyDescent="0.2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 x14ac:dyDescent="0.2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 x14ac:dyDescent="0.2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 x14ac:dyDescent="0.2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 x14ac:dyDescent="0.2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 x14ac:dyDescent="0.2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 x14ac:dyDescent="0.2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 x14ac:dyDescent="0.2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 x14ac:dyDescent="0.2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 x14ac:dyDescent="0.2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 x14ac:dyDescent="0.2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 x14ac:dyDescent="0.2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 x14ac:dyDescent="0.2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 x14ac:dyDescent="0.2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 x14ac:dyDescent="0.2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 x14ac:dyDescent="0.2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 x14ac:dyDescent="0.2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 x14ac:dyDescent="0.2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 x14ac:dyDescent="0.2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 x14ac:dyDescent="0.2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 x14ac:dyDescent="0.2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 x14ac:dyDescent="0.2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 x14ac:dyDescent="0.2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 x14ac:dyDescent="0.2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 x14ac:dyDescent="0.2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 x14ac:dyDescent="0.2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 x14ac:dyDescent="0.2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 x14ac:dyDescent="0.2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 x14ac:dyDescent="0.2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 x14ac:dyDescent="0.2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 x14ac:dyDescent="0.2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 x14ac:dyDescent="0.2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 x14ac:dyDescent="0.2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 x14ac:dyDescent="0.2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 x14ac:dyDescent="0.2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 x14ac:dyDescent="0.2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 x14ac:dyDescent="0.2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 x14ac:dyDescent="0.2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 x14ac:dyDescent="0.2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 x14ac:dyDescent="0.2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 x14ac:dyDescent="0.2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 x14ac:dyDescent="0.2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 x14ac:dyDescent="0.2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 x14ac:dyDescent="0.2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 x14ac:dyDescent="0.2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 x14ac:dyDescent="0.2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 x14ac:dyDescent="0.2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 x14ac:dyDescent="0.2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 x14ac:dyDescent="0.2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 x14ac:dyDescent="0.2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 x14ac:dyDescent="0.2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 x14ac:dyDescent="0.2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 x14ac:dyDescent="0.2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 x14ac:dyDescent="0.2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 x14ac:dyDescent="0.2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 x14ac:dyDescent="0.2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 x14ac:dyDescent="0.2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 x14ac:dyDescent="0.2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 x14ac:dyDescent="0.2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 x14ac:dyDescent="0.2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 x14ac:dyDescent="0.2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 x14ac:dyDescent="0.2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 x14ac:dyDescent="0.2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 x14ac:dyDescent="0.2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 x14ac:dyDescent="0.2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 x14ac:dyDescent="0.2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 x14ac:dyDescent="0.2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 x14ac:dyDescent="0.2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 x14ac:dyDescent="0.2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 x14ac:dyDescent="0.2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 x14ac:dyDescent="0.2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 x14ac:dyDescent="0.2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 x14ac:dyDescent="0.2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 x14ac:dyDescent="0.2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 x14ac:dyDescent="0.2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 x14ac:dyDescent="0.2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 x14ac:dyDescent="0.2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 x14ac:dyDescent="0.2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 x14ac:dyDescent="0.2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 x14ac:dyDescent="0.2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 x14ac:dyDescent="0.2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 x14ac:dyDescent="0.2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 x14ac:dyDescent="0.2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 x14ac:dyDescent="0.2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 x14ac:dyDescent="0.2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 x14ac:dyDescent="0.2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 x14ac:dyDescent="0.2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 x14ac:dyDescent="0.2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 x14ac:dyDescent="0.2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 x14ac:dyDescent="0.2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 x14ac:dyDescent="0.2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 x14ac:dyDescent="0.2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 x14ac:dyDescent="0.2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 x14ac:dyDescent="0.2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 x14ac:dyDescent="0.2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 x14ac:dyDescent="0.2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 x14ac:dyDescent="0.2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 x14ac:dyDescent="0.2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 x14ac:dyDescent="0.2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 x14ac:dyDescent="0.2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 x14ac:dyDescent="0.2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 x14ac:dyDescent="0.2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 x14ac:dyDescent="0.2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 x14ac:dyDescent="0.2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 x14ac:dyDescent="0.2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 x14ac:dyDescent="0.2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 x14ac:dyDescent="0.2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 x14ac:dyDescent="0.2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 x14ac:dyDescent="0.2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 x14ac:dyDescent="0.2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 x14ac:dyDescent="0.2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 x14ac:dyDescent="0.2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 x14ac:dyDescent="0.2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 x14ac:dyDescent="0.2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 x14ac:dyDescent="0.2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 x14ac:dyDescent="0.2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 x14ac:dyDescent="0.2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 x14ac:dyDescent="0.2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 x14ac:dyDescent="0.2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 x14ac:dyDescent="0.2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 x14ac:dyDescent="0.2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 x14ac:dyDescent="0.2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 x14ac:dyDescent="0.2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 x14ac:dyDescent="0.2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 x14ac:dyDescent="0.2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 x14ac:dyDescent="0.2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 x14ac:dyDescent="0.2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 x14ac:dyDescent="0.2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 x14ac:dyDescent="0.2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 x14ac:dyDescent="0.2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 x14ac:dyDescent="0.2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 x14ac:dyDescent="0.2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 x14ac:dyDescent="0.2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 x14ac:dyDescent="0.2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 x14ac:dyDescent="0.2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 x14ac:dyDescent="0.2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 x14ac:dyDescent="0.2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 x14ac:dyDescent="0.2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 x14ac:dyDescent="0.2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 x14ac:dyDescent="0.2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 x14ac:dyDescent="0.2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 x14ac:dyDescent="0.2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 x14ac:dyDescent="0.2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 x14ac:dyDescent="0.2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 x14ac:dyDescent="0.2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 x14ac:dyDescent="0.2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 x14ac:dyDescent="0.2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 x14ac:dyDescent="0.2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 x14ac:dyDescent="0.2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 x14ac:dyDescent="0.2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 x14ac:dyDescent="0.2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 x14ac:dyDescent="0.2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 x14ac:dyDescent="0.2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 x14ac:dyDescent="0.2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 x14ac:dyDescent="0.2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 x14ac:dyDescent="0.2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 x14ac:dyDescent="0.2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 x14ac:dyDescent="0.2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 x14ac:dyDescent="0.2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 x14ac:dyDescent="0.2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 x14ac:dyDescent="0.2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 x14ac:dyDescent="0.2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 x14ac:dyDescent="0.2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 x14ac:dyDescent="0.2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 x14ac:dyDescent="0.2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 x14ac:dyDescent="0.2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 x14ac:dyDescent="0.2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 x14ac:dyDescent="0.2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 x14ac:dyDescent="0.2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 x14ac:dyDescent="0.2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 x14ac:dyDescent="0.2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 x14ac:dyDescent="0.2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 x14ac:dyDescent="0.2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 x14ac:dyDescent="0.2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 x14ac:dyDescent="0.2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 x14ac:dyDescent="0.2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 x14ac:dyDescent="0.2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 x14ac:dyDescent="0.2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 x14ac:dyDescent="0.2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 x14ac:dyDescent="0.2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 x14ac:dyDescent="0.2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 x14ac:dyDescent="0.2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 x14ac:dyDescent="0.2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 x14ac:dyDescent="0.2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 x14ac:dyDescent="0.2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 x14ac:dyDescent="0.2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 x14ac:dyDescent="0.2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 x14ac:dyDescent="0.2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 x14ac:dyDescent="0.2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 x14ac:dyDescent="0.2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 x14ac:dyDescent="0.2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 x14ac:dyDescent="0.2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 x14ac:dyDescent="0.2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 x14ac:dyDescent="0.2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 x14ac:dyDescent="0.2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 x14ac:dyDescent="0.2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 x14ac:dyDescent="0.2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 x14ac:dyDescent="0.2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 x14ac:dyDescent="0.2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 x14ac:dyDescent="0.2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 x14ac:dyDescent="0.2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 x14ac:dyDescent="0.2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 x14ac:dyDescent="0.2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 x14ac:dyDescent="0.2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 x14ac:dyDescent="0.2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 x14ac:dyDescent="0.2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 x14ac:dyDescent="0.2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 x14ac:dyDescent="0.2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 x14ac:dyDescent="0.2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 x14ac:dyDescent="0.2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 x14ac:dyDescent="0.2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 x14ac:dyDescent="0.2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 x14ac:dyDescent="0.2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 x14ac:dyDescent="0.2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 x14ac:dyDescent="0.2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 x14ac:dyDescent="0.2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 x14ac:dyDescent="0.2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 x14ac:dyDescent="0.2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 x14ac:dyDescent="0.2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 x14ac:dyDescent="0.2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 x14ac:dyDescent="0.2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 x14ac:dyDescent="0.2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 x14ac:dyDescent="0.2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 x14ac:dyDescent="0.2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 x14ac:dyDescent="0.2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 x14ac:dyDescent="0.2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 x14ac:dyDescent="0.2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 x14ac:dyDescent="0.2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 x14ac:dyDescent="0.2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 x14ac:dyDescent="0.2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 x14ac:dyDescent="0.2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 x14ac:dyDescent="0.2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 x14ac:dyDescent="0.2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 x14ac:dyDescent="0.2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 x14ac:dyDescent="0.2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 x14ac:dyDescent="0.2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 x14ac:dyDescent="0.2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 x14ac:dyDescent="0.2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 x14ac:dyDescent="0.2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 x14ac:dyDescent="0.2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 x14ac:dyDescent="0.2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 x14ac:dyDescent="0.2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 x14ac:dyDescent="0.2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 x14ac:dyDescent="0.2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 x14ac:dyDescent="0.2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 x14ac:dyDescent="0.2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 x14ac:dyDescent="0.2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 x14ac:dyDescent="0.2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 x14ac:dyDescent="0.2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 x14ac:dyDescent="0.2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 x14ac:dyDescent="0.2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 x14ac:dyDescent="0.2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 x14ac:dyDescent="0.2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 x14ac:dyDescent="0.2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 x14ac:dyDescent="0.2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 x14ac:dyDescent="0.2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 x14ac:dyDescent="0.2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 x14ac:dyDescent="0.2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 x14ac:dyDescent="0.2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 x14ac:dyDescent="0.2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 x14ac:dyDescent="0.2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 x14ac:dyDescent="0.2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 x14ac:dyDescent="0.2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 x14ac:dyDescent="0.2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 x14ac:dyDescent="0.2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 x14ac:dyDescent="0.2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 x14ac:dyDescent="0.2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 x14ac:dyDescent="0.2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 x14ac:dyDescent="0.2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 x14ac:dyDescent="0.2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 x14ac:dyDescent="0.2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 x14ac:dyDescent="0.2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 x14ac:dyDescent="0.2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 x14ac:dyDescent="0.2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 x14ac:dyDescent="0.2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 x14ac:dyDescent="0.2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 x14ac:dyDescent="0.2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 x14ac:dyDescent="0.2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 x14ac:dyDescent="0.2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 x14ac:dyDescent="0.2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 x14ac:dyDescent="0.2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 x14ac:dyDescent="0.2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 x14ac:dyDescent="0.2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 x14ac:dyDescent="0.2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 x14ac:dyDescent="0.2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 x14ac:dyDescent="0.2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 x14ac:dyDescent="0.2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 x14ac:dyDescent="0.2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 x14ac:dyDescent="0.2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 x14ac:dyDescent="0.2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 x14ac:dyDescent="0.2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 x14ac:dyDescent="0.2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 x14ac:dyDescent="0.2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 x14ac:dyDescent="0.2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 x14ac:dyDescent="0.2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 x14ac:dyDescent="0.2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 x14ac:dyDescent="0.2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 x14ac:dyDescent="0.2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 x14ac:dyDescent="0.2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 x14ac:dyDescent="0.2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 x14ac:dyDescent="0.2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 x14ac:dyDescent="0.2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 x14ac:dyDescent="0.2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 x14ac:dyDescent="0.2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 x14ac:dyDescent="0.2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 x14ac:dyDescent="0.2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 x14ac:dyDescent="0.2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 x14ac:dyDescent="0.2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 x14ac:dyDescent="0.2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 x14ac:dyDescent="0.2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 x14ac:dyDescent="0.2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 x14ac:dyDescent="0.2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 x14ac:dyDescent="0.2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 x14ac:dyDescent="0.2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 x14ac:dyDescent="0.2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 x14ac:dyDescent="0.2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 x14ac:dyDescent="0.2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 x14ac:dyDescent="0.2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 x14ac:dyDescent="0.2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 x14ac:dyDescent="0.2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 x14ac:dyDescent="0.2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 x14ac:dyDescent="0.2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 x14ac:dyDescent="0.2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 x14ac:dyDescent="0.2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 x14ac:dyDescent="0.2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 x14ac:dyDescent="0.2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 x14ac:dyDescent="0.2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 x14ac:dyDescent="0.2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 x14ac:dyDescent="0.2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 x14ac:dyDescent="0.2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 x14ac:dyDescent="0.2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 x14ac:dyDescent="0.2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 x14ac:dyDescent="0.2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 x14ac:dyDescent="0.2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 x14ac:dyDescent="0.2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 x14ac:dyDescent="0.2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 x14ac:dyDescent="0.2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 x14ac:dyDescent="0.2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 x14ac:dyDescent="0.2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 x14ac:dyDescent="0.2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 x14ac:dyDescent="0.2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 x14ac:dyDescent="0.2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 x14ac:dyDescent="0.2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 x14ac:dyDescent="0.2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 x14ac:dyDescent="0.2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 x14ac:dyDescent="0.2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 x14ac:dyDescent="0.2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 x14ac:dyDescent="0.2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 x14ac:dyDescent="0.2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 x14ac:dyDescent="0.2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 x14ac:dyDescent="0.2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 x14ac:dyDescent="0.2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 x14ac:dyDescent="0.2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 x14ac:dyDescent="0.2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 x14ac:dyDescent="0.2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 x14ac:dyDescent="0.2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 x14ac:dyDescent="0.2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 x14ac:dyDescent="0.2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 x14ac:dyDescent="0.2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 x14ac:dyDescent="0.2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 x14ac:dyDescent="0.2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 x14ac:dyDescent="0.2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 x14ac:dyDescent="0.2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 x14ac:dyDescent="0.2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 x14ac:dyDescent="0.2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 x14ac:dyDescent="0.2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 x14ac:dyDescent="0.2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 x14ac:dyDescent="0.2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 x14ac:dyDescent="0.2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 x14ac:dyDescent="0.2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 x14ac:dyDescent="0.2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 x14ac:dyDescent="0.2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 x14ac:dyDescent="0.2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 x14ac:dyDescent="0.2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 x14ac:dyDescent="0.2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 x14ac:dyDescent="0.2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 x14ac:dyDescent="0.2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 x14ac:dyDescent="0.2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 x14ac:dyDescent="0.2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 x14ac:dyDescent="0.2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 x14ac:dyDescent="0.2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 x14ac:dyDescent="0.2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 x14ac:dyDescent="0.2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 x14ac:dyDescent="0.2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 x14ac:dyDescent="0.2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 x14ac:dyDescent="0.2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 x14ac:dyDescent="0.2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 x14ac:dyDescent="0.2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 x14ac:dyDescent="0.2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 x14ac:dyDescent="0.2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 x14ac:dyDescent="0.2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 x14ac:dyDescent="0.2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 x14ac:dyDescent="0.2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 x14ac:dyDescent="0.2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 x14ac:dyDescent="0.2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 x14ac:dyDescent="0.2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 x14ac:dyDescent="0.2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 x14ac:dyDescent="0.2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 x14ac:dyDescent="0.2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 x14ac:dyDescent="0.2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 x14ac:dyDescent="0.2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 x14ac:dyDescent="0.2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 x14ac:dyDescent="0.2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 x14ac:dyDescent="0.2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 x14ac:dyDescent="0.2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 x14ac:dyDescent="0.2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 x14ac:dyDescent="0.2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 x14ac:dyDescent="0.2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 x14ac:dyDescent="0.2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 x14ac:dyDescent="0.2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 x14ac:dyDescent="0.2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 x14ac:dyDescent="0.2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 x14ac:dyDescent="0.2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 x14ac:dyDescent="0.2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 x14ac:dyDescent="0.2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 x14ac:dyDescent="0.2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 x14ac:dyDescent="0.2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 x14ac:dyDescent="0.2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 x14ac:dyDescent="0.2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 x14ac:dyDescent="0.2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 x14ac:dyDescent="0.2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 x14ac:dyDescent="0.2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 x14ac:dyDescent="0.2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 x14ac:dyDescent="0.2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 x14ac:dyDescent="0.2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 x14ac:dyDescent="0.2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 x14ac:dyDescent="0.2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 x14ac:dyDescent="0.2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 x14ac:dyDescent="0.2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 x14ac:dyDescent="0.2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 x14ac:dyDescent="0.2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 x14ac:dyDescent="0.2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 x14ac:dyDescent="0.2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 x14ac:dyDescent="0.2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 x14ac:dyDescent="0.2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 x14ac:dyDescent="0.2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 x14ac:dyDescent="0.2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 x14ac:dyDescent="0.2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 x14ac:dyDescent="0.2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 x14ac:dyDescent="0.2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 x14ac:dyDescent="0.2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 x14ac:dyDescent="0.2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 x14ac:dyDescent="0.2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 x14ac:dyDescent="0.2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 x14ac:dyDescent="0.2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 x14ac:dyDescent="0.2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 x14ac:dyDescent="0.2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 x14ac:dyDescent="0.2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 x14ac:dyDescent="0.2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 x14ac:dyDescent="0.2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 x14ac:dyDescent="0.2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 x14ac:dyDescent="0.2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 x14ac:dyDescent="0.2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 x14ac:dyDescent="0.2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 x14ac:dyDescent="0.2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 x14ac:dyDescent="0.2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 x14ac:dyDescent="0.2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 x14ac:dyDescent="0.2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 x14ac:dyDescent="0.2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 x14ac:dyDescent="0.2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 x14ac:dyDescent="0.2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 x14ac:dyDescent="0.2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 x14ac:dyDescent="0.2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 x14ac:dyDescent="0.2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 x14ac:dyDescent="0.2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 x14ac:dyDescent="0.2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 x14ac:dyDescent="0.2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 x14ac:dyDescent="0.2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 x14ac:dyDescent="0.2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 x14ac:dyDescent="0.2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 x14ac:dyDescent="0.2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 x14ac:dyDescent="0.2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 x14ac:dyDescent="0.2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 x14ac:dyDescent="0.2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 x14ac:dyDescent="0.2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 x14ac:dyDescent="0.2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 x14ac:dyDescent="0.2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 x14ac:dyDescent="0.2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 x14ac:dyDescent="0.2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 x14ac:dyDescent="0.2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 x14ac:dyDescent="0.2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 x14ac:dyDescent="0.2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 x14ac:dyDescent="0.2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 x14ac:dyDescent="0.2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 x14ac:dyDescent="0.2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 x14ac:dyDescent="0.2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 x14ac:dyDescent="0.2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 x14ac:dyDescent="0.2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 x14ac:dyDescent="0.2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 x14ac:dyDescent="0.2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 x14ac:dyDescent="0.2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 x14ac:dyDescent="0.2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 x14ac:dyDescent="0.2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 x14ac:dyDescent="0.2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 x14ac:dyDescent="0.2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 x14ac:dyDescent="0.2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 x14ac:dyDescent="0.2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 x14ac:dyDescent="0.2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 x14ac:dyDescent="0.2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 x14ac:dyDescent="0.2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 x14ac:dyDescent="0.2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 x14ac:dyDescent="0.2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 x14ac:dyDescent="0.2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 x14ac:dyDescent="0.2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 x14ac:dyDescent="0.2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 x14ac:dyDescent="0.2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 x14ac:dyDescent="0.2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 x14ac:dyDescent="0.2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 x14ac:dyDescent="0.2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 x14ac:dyDescent="0.2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 x14ac:dyDescent="0.2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 x14ac:dyDescent="0.2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 x14ac:dyDescent="0.2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 x14ac:dyDescent="0.2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 x14ac:dyDescent="0.2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 x14ac:dyDescent="0.2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 x14ac:dyDescent="0.2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 x14ac:dyDescent="0.2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 x14ac:dyDescent="0.2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 x14ac:dyDescent="0.2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 x14ac:dyDescent="0.2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 x14ac:dyDescent="0.2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 x14ac:dyDescent="0.2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 x14ac:dyDescent="0.2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 x14ac:dyDescent="0.2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 x14ac:dyDescent="0.2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 x14ac:dyDescent="0.2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 x14ac:dyDescent="0.2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 x14ac:dyDescent="0.2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 x14ac:dyDescent="0.2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 x14ac:dyDescent="0.2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 x14ac:dyDescent="0.2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 x14ac:dyDescent="0.2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 x14ac:dyDescent="0.2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 x14ac:dyDescent="0.2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 x14ac:dyDescent="0.2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 x14ac:dyDescent="0.2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 x14ac:dyDescent="0.2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 x14ac:dyDescent="0.2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 x14ac:dyDescent="0.2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 x14ac:dyDescent="0.2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 x14ac:dyDescent="0.2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 x14ac:dyDescent="0.2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 x14ac:dyDescent="0.2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 x14ac:dyDescent="0.2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 x14ac:dyDescent="0.2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 x14ac:dyDescent="0.2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 x14ac:dyDescent="0.2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 x14ac:dyDescent="0.2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 x14ac:dyDescent="0.2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 x14ac:dyDescent="0.2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 x14ac:dyDescent="0.2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 x14ac:dyDescent="0.2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 x14ac:dyDescent="0.2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 x14ac:dyDescent="0.2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 x14ac:dyDescent="0.2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 x14ac:dyDescent="0.2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 x14ac:dyDescent="0.2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 x14ac:dyDescent="0.2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 x14ac:dyDescent="0.2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 x14ac:dyDescent="0.2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 x14ac:dyDescent="0.2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 x14ac:dyDescent="0.2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 x14ac:dyDescent="0.2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 x14ac:dyDescent="0.2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 x14ac:dyDescent="0.2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 x14ac:dyDescent="0.2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 x14ac:dyDescent="0.2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 x14ac:dyDescent="0.2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 x14ac:dyDescent="0.2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 x14ac:dyDescent="0.2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 x14ac:dyDescent="0.2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 x14ac:dyDescent="0.2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 x14ac:dyDescent="0.2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 x14ac:dyDescent="0.2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 x14ac:dyDescent="0.2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 x14ac:dyDescent="0.2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 x14ac:dyDescent="0.2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 x14ac:dyDescent="0.2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 x14ac:dyDescent="0.2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 x14ac:dyDescent="0.2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 x14ac:dyDescent="0.2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 x14ac:dyDescent="0.2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 x14ac:dyDescent="0.2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 x14ac:dyDescent="0.2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 x14ac:dyDescent="0.2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 x14ac:dyDescent="0.2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 x14ac:dyDescent="0.2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 x14ac:dyDescent="0.2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 x14ac:dyDescent="0.2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 x14ac:dyDescent="0.2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 x14ac:dyDescent="0.2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 x14ac:dyDescent="0.2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 x14ac:dyDescent="0.2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 x14ac:dyDescent="0.2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 x14ac:dyDescent="0.2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 x14ac:dyDescent="0.2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 x14ac:dyDescent="0.2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 x14ac:dyDescent="0.2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 x14ac:dyDescent="0.2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 x14ac:dyDescent="0.2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 x14ac:dyDescent="0.2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 x14ac:dyDescent="0.2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 x14ac:dyDescent="0.2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 x14ac:dyDescent="0.2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 x14ac:dyDescent="0.2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 x14ac:dyDescent="0.2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 x14ac:dyDescent="0.2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 x14ac:dyDescent="0.2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 x14ac:dyDescent="0.2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 x14ac:dyDescent="0.2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 x14ac:dyDescent="0.2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 x14ac:dyDescent="0.2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 x14ac:dyDescent="0.2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 x14ac:dyDescent="0.2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 x14ac:dyDescent="0.2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 x14ac:dyDescent="0.2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 x14ac:dyDescent="0.2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 x14ac:dyDescent="0.2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 x14ac:dyDescent="0.2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 x14ac:dyDescent="0.2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 x14ac:dyDescent="0.2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 x14ac:dyDescent="0.2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 x14ac:dyDescent="0.2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 x14ac:dyDescent="0.2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 x14ac:dyDescent="0.2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 x14ac:dyDescent="0.2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 x14ac:dyDescent="0.2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 x14ac:dyDescent="0.2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 x14ac:dyDescent="0.2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 x14ac:dyDescent="0.2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 x14ac:dyDescent="0.2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 x14ac:dyDescent="0.2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 x14ac:dyDescent="0.2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 x14ac:dyDescent="0.2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 x14ac:dyDescent="0.2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 x14ac:dyDescent="0.2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 x14ac:dyDescent="0.2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 x14ac:dyDescent="0.2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 x14ac:dyDescent="0.2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 x14ac:dyDescent="0.2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 x14ac:dyDescent="0.2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 x14ac:dyDescent="0.2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 x14ac:dyDescent="0.2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 x14ac:dyDescent="0.2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 x14ac:dyDescent="0.2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 x14ac:dyDescent="0.2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 x14ac:dyDescent="0.2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 x14ac:dyDescent="0.2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 x14ac:dyDescent="0.2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 x14ac:dyDescent="0.2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 x14ac:dyDescent="0.2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 x14ac:dyDescent="0.2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 x14ac:dyDescent="0.2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 x14ac:dyDescent="0.2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 x14ac:dyDescent="0.2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 x14ac:dyDescent="0.2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 x14ac:dyDescent="0.2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 x14ac:dyDescent="0.2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 x14ac:dyDescent="0.2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 x14ac:dyDescent="0.2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 x14ac:dyDescent="0.2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 x14ac:dyDescent="0.2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 x14ac:dyDescent="0.2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 x14ac:dyDescent="0.2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 x14ac:dyDescent="0.2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 x14ac:dyDescent="0.2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 x14ac:dyDescent="0.2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 x14ac:dyDescent="0.2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 x14ac:dyDescent="0.2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 x14ac:dyDescent="0.2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 x14ac:dyDescent="0.2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 x14ac:dyDescent="0.2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 x14ac:dyDescent="0.2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 x14ac:dyDescent="0.2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 x14ac:dyDescent="0.2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 x14ac:dyDescent="0.2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 x14ac:dyDescent="0.2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 x14ac:dyDescent="0.2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 x14ac:dyDescent="0.2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 x14ac:dyDescent="0.2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 x14ac:dyDescent="0.2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 x14ac:dyDescent="0.2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 x14ac:dyDescent="0.2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 x14ac:dyDescent="0.2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 x14ac:dyDescent="0.2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 x14ac:dyDescent="0.2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 x14ac:dyDescent="0.2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 x14ac:dyDescent="0.2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 x14ac:dyDescent="0.2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 x14ac:dyDescent="0.2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 x14ac:dyDescent="0.2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 x14ac:dyDescent="0.2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 x14ac:dyDescent="0.2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 x14ac:dyDescent="0.2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 x14ac:dyDescent="0.2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 x14ac:dyDescent="0.2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 x14ac:dyDescent="0.2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 x14ac:dyDescent="0.2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 x14ac:dyDescent="0.2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 x14ac:dyDescent="0.2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 x14ac:dyDescent="0.2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 x14ac:dyDescent="0.2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 x14ac:dyDescent="0.2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 x14ac:dyDescent="0.2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 x14ac:dyDescent="0.2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 x14ac:dyDescent="0.2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 x14ac:dyDescent="0.2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 x14ac:dyDescent="0.2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 x14ac:dyDescent="0.2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 x14ac:dyDescent="0.2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 x14ac:dyDescent="0.2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 x14ac:dyDescent="0.2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 x14ac:dyDescent="0.2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 x14ac:dyDescent="0.2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 x14ac:dyDescent="0.2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 x14ac:dyDescent="0.2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 x14ac:dyDescent="0.2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 x14ac:dyDescent="0.2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 x14ac:dyDescent="0.2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 x14ac:dyDescent="0.2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 x14ac:dyDescent="0.2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 x14ac:dyDescent="0.2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 x14ac:dyDescent="0.2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 x14ac:dyDescent="0.2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 x14ac:dyDescent="0.2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 x14ac:dyDescent="0.2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 x14ac:dyDescent="0.2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 x14ac:dyDescent="0.2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 x14ac:dyDescent="0.2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 x14ac:dyDescent="0.2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 x14ac:dyDescent="0.2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 x14ac:dyDescent="0.2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 x14ac:dyDescent="0.2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 x14ac:dyDescent="0.2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 x14ac:dyDescent="0.2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 x14ac:dyDescent="0.2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 x14ac:dyDescent="0.2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 x14ac:dyDescent="0.2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 x14ac:dyDescent="0.2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 x14ac:dyDescent="0.2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 x14ac:dyDescent="0.2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 x14ac:dyDescent="0.2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 x14ac:dyDescent="0.2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 x14ac:dyDescent="0.2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 x14ac:dyDescent="0.2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 x14ac:dyDescent="0.2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 x14ac:dyDescent="0.2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 x14ac:dyDescent="0.2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 x14ac:dyDescent="0.2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 x14ac:dyDescent="0.2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 x14ac:dyDescent="0.2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 x14ac:dyDescent="0.2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 x14ac:dyDescent="0.2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 x14ac:dyDescent="0.2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 x14ac:dyDescent="0.2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 x14ac:dyDescent="0.2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 x14ac:dyDescent="0.2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 x14ac:dyDescent="0.2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 x14ac:dyDescent="0.2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 x14ac:dyDescent="0.2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 x14ac:dyDescent="0.2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 x14ac:dyDescent="0.2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 x14ac:dyDescent="0.2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 x14ac:dyDescent="0.2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 x14ac:dyDescent="0.2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 x14ac:dyDescent="0.2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 x14ac:dyDescent="0.2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 x14ac:dyDescent="0.2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 x14ac:dyDescent="0.2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 x14ac:dyDescent="0.2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 x14ac:dyDescent="0.2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 x14ac:dyDescent="0.2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 x14ac:dyDescent="0.2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 x14ac:dyDescent="0.2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 x14ac:dyDescent="0.2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 x14ac:dyDescent="0.2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 x14ac:dyDescent="0.2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 x14ac:dyDescent="0.2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 x14ac:dyDescent="0.2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 x14ac:dyDescent="0.2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 x14ac:dyDescent="0.2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 x14ac:dyDescent="0.2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 x14ac:dyDescent="0.2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 x14ac:dyDescent="0.2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 x14ac:dyDescent="0.2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 x14ac:dyDescent="0.2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 x14ac:dyDescent="0.2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 x14ac:dyDescent="0.2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 x14ac:dyDescent="0.2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 x14ac:dyDescent="0.2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 x14ac:dyDescent="0.2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 x14ac:dyDescent="0.2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 x14ac:dyDescent="0.2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 x14ac:dyDescent="0.2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 x14ac:dyDescent="0.2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 x14ac:dyDescent="0.2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 x14ac:dyDescent="0.2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 x14ac:dyDescent="0.2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 x14ac:dyDescent="0.2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 x14ac:dyDescent="0.2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 x14ac:dyDescent="0.2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 x14ac:dyDescent="0.2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 x14ac:dyDescent="0.2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 x14ac:dyDescent="0.2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 x14ac:dyDescent="0.2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 x14ac:dyDescent="0.2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 x14ac:dyDescent="0.2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 x14ac:dyDescent="0.2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 x14ac:dyDescent="0.2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 x14ac:dyDescent="0.2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 x14ac:dyDescent="0.2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 x14ac:dyDescent="0.2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 x14ac:dyDescent="0.2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 x14ac:dyDescent="0.2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 x14ac:dyDescent="0.2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 x14ac:dyDescent="0.2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 x14ac:dyDescent="0.2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 x14ac:dyDescent="0.2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 x14ac:dyDescent="0.2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 x14ac:dyDescent="0.2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 x14ac:dyDescent="0.2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 x14ac:dyDescent="0.2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 x14ac:dyDescent="0.2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 x14ac:dyDescent="0.2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 x14ac:dyDescent="0.2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 x14ac:dyDescent="0.2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 x14ac:dyDescent="0.2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 x14ac:dyDescent="0.2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 x14ac:dyDescent="0.2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 x14ac:dyDescent="0.2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 x14ac:dyDescent="0.2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 x14ac:dyDescent="0.2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 x14ac:dyDescent="0.2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 x14ac:dyDescent="0.2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 x14ac:dyDescent="0.2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 x14ac:dyDescent="0.2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 x14ac:dyDescent="0.2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 x14ac:dyDescent="0.2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 x14ac:dyDescent="0.2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 x14ac:dyDescent="0.2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 x14ac:dyDescent="0.2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 x14ac:dyDescent="0.2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 x14ac:dyDescent="0.2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 x14ac:dyDescent="0.2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 x14ac:dyDescent="0.2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 x14ac:dyDescent="0.2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 x14ac:dyDescent="0.2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 x14ac:dyDescent="0.2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 x14ac:dyDescent="0.2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 x14ac:dyDescent="0.2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 x14ac:dyDescent="0.2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 x14ac:dyDescent="0.2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 x14ac:dyDescent="0.2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 x14ac:dyDescent="0.2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 x14ac:dyDescent="0.2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 x14ac:dyDescent="0.2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 x14ac:dyDescent="0.2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 x14ac:dyDescent="0.2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 x14ac:dyDescent="0.2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 x14ac:dyDescent="0.2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 x14ac:dyDescent="0.2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 x14ac:dyDescent="0.2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 x14ac:dyDescent="0.2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 x14ac:dyDescent="0.2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 x14ac:dyDescent="0.2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 x14ac:dyDescent="0.2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 x14ac:dyDescent="0.2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 x14ac:dyDescent="0.2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 x14ac:dyDescent="0.2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 x14ac:dyDescent="0.2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 x14ac:dyDescent="0.2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 x14ac:dyDescent="0.2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 x14ac:dyDescent="0.2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 x14ac:dyDescent="0.2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 x14ac:dyDescent="0.2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 x14ac:dyDescent="0.2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 x14ac:dyDescent="0.2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 x14ac:dyDescent="0.2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 x14ac:dyDescent="0.2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 x14ac:dyDescent="0.2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 x14ac:dyDescent="0.2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 x14ac:dyDescent="0.2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 x14ac:dyDescent="0.2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 x14ac:dyDescent="0.2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 x14ac:dyDescent="0.2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 x14ac:dyDescent="0.2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 x14ac:dyDescent="0.2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 x14ac:dyDescent="0.2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 x14ac:dyDescent="0.2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 x14ac:dyDescent="0.2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 x14ac:dyDescent="0.2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 x14ac:dyDescent="0.2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 x14ac:dyDescent="0.2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 x14ac:dyDescent="0.2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 x14ac:dyDescent="0.2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 x14ac:dyDescent="0.2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 x14ac:dyDescent="0.2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 x14ac:dyDescent="0.2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 x14ac:dyDescent="0.2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 x14ac:dyDescent="0.2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 x14ac:dyDescent="0.2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 x14ac:dyDescent="0.2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 x14ac:dyDescent="0.2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 x14ac:dyDescent="0.2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 x14ac:dyDescent="0.2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 x14ac:dyDescent="0.2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 x14ac:dyDescent="0.2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 x14ac:dyDescent="0.2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 x14ac:dyDescent="0.2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 x14ac:dyDescent="0.2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 x14ac:dyDescent="0.2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 x14ac:dyDescent="0.2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 x14ac:dyDescent="0.2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 x14ac:dyDescent="0.2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 x14ac:dyDescent="0.2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 x14ac:dyDescent="0.2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 x14ac:dyDescent="0.2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 x14ac:dyDescent="0.2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 x14ac:dyDescent="0.2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 x14ac:dyDescent="0.2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 x14ac:dyDescent="0.2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 x14ac:dyDescent="0.2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 x14ac:dyDescent="0.2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 x14ac:dyDescent="0.2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 x14ac:dyDescent="0.2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 x14ac:dyDescent="0.2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 x14ac:dyDescent="0.2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 x14ac:dyDescent="0.2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 x14ac:dyDescent="0.2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 x14ac:dyDescent="0.2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 x14ac:dyDescent="0.2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 x14ac:dyDescent="0.2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 x14ac:dyDescent="0.2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 x14ac:dyDescent="0.2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 x14ac:dyDescent="0.2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 x14ac:dyDescent="0.2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 x14ac:dyDescent="0.2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 x14ac:dyDescent="0.2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 x14ac:dyDescent="0.2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 x14ac:dyDescent="0.2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 x14ac:dyDescent="0.2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 x14ac:dyDescent="0.2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 x14ac:dyDescent="0.2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 x14ac:dyDescent="0.2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 x14ac:dyDescent="0.2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 x14ac:dyDescent="0.2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 x14ac:dyDescent="0.2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 x14ac:dyDescent="0.2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 x14ac:dyDescent="0.2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 x14ac:dyDescent="0.2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 x14ac:dyDescent="0.2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 x14ac:dyDescent="0.2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 x14ac:dyDescent="0.2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 x14ac:dyDescent="0.2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 x14ac:dyDescent="0.2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 x14ac:dyDescent="0.2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 x14ac:dyDescent="0.2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 x14ac:dyDescent="0.2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 x14ac:dyDescent="0.2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 x14ac:dyDescent="0.2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 x14ac:dyDescent="0.2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 x14ac:dyDescent="0.2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 x14ac:dyDescent="0.2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 x14ac:dyDescent="0.2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 x14ac:dyDescent="0.2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 x14ac:dyDescent="0.2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 x14ac:dyDescent="0.2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 x14ac:dyDescent="0.2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 x14ac:dyDescent="0.2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 x14ac:dyDescent="0.2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 x14ac:dyDescent="0.2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 x14ac:dyDescent="0.2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 x14ac:dyDescent="0.2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 x14ac:dyDescent="0.2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 x14ac:dyDescent="0.2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 x14ac:dyDescent="0.2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 x14ac:dyDescent="0.2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 x14ac:dyDescent="0.2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 x14ac:dyDescent="0.2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 x14ac:dyDescent="0.2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 x14ac:dyDescent="0.2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 x14ac:dyDescent="0.2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 x14ac:dyDescent="0.2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 x14ac:dyDescent="0.2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 x14ac:dyDescent="0.2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 x14ac:dyDescent="0.2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 x14ac:dyDescent="0.2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 x14ac:dyDescent="0.2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 x14ac:dyDescent="0.2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 x14ac:dyDescent="0.2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 x14ac:dyDescent="0.2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 x14ac:dyDescent="0.2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 x14ac:dyDescent="0.2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 x14ac:dyDescent="0.2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 x14ac:dyDescent="0.2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 x14ac:dyDescent="0.2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 x14ac:dyDescent="0.2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 x14ac:dyDescent="0.2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 x14ac:dyDescent="0.2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 x14ac:dyDescent="0.2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 x14ac:dyDescent="0.2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 x14ac:dyDescent="0.2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 x14ac:dyDescent="0.2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 x14ac:dyDescent="0.2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 x14ac:dyDescent="0.2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 x14ac:dyDescent="0.2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 x14ac:dyDescent="0.2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 x14ac:dyDescent="0.2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 x14ac:dyDescent="0.2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 x14ac:dyDescent="0.2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 x14ac:dyDescent="0.2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 x14ac:dyDescent="0.2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 x14ac:dyDescent="0.2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 x14ac:dyDescent="0.2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 x14ac:dyDescent="0.2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 x14ac:dyDescent="0.2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 x14ac:dyDescent="0.2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 x14ac:dyDescent="0.2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 x14ac:dyDescent="0.2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 x14ac:dyDescent="0.2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 x14ac:dyDescent="0.2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 x14ac:dyDescent="0.2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 x14ac:dyDescent="0.2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 x14ac:dyDescent="0.2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 x14ac:dyDescent="0.2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 x14ac:dyDescent="0.2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 x14ac:dyDescent="0.2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 x14ac:dyDescent="0.2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 x14ac:dyDescent="0.2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 x14ac:dyDescent="0.2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 x14ac:dyDescent="0.2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 x14ac:dyDescent="0.2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 x14ac:dyDescent="0.2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 x14ac:dyDescent="0.2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 x14ac:dyDescent="0.2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 x14ac:dyDescent="0.2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 x14ac:dyDescent="0.2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 x14ac:dyDescent="0.2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 x14ac:dyDescent="0.2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 x14ac:dyDescent="0.2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 x14ac:dyDescent="0.2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 x14ac:dyDescent="0.2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 x14ac:dyDescent="0.2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 x14ac:dyDescent="0.2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 x14ac:dyDescent="0.2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 x14ac:dyDescent="0.2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 x14ac:dyDescent="0.2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 x14ac:dyDescent="0.2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 x14ac:dyDescent="0.2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 x14ac:dyDescent="0.2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 x14ac:dyDescent="0.2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 x14ac:dyDescent="0.2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 x14ac:dyDescent="0.2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 x14ac:dyDescent="0.2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 x14ac:dyDescent="0.2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 x14ac:dyDescent="0.2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 x14ac:dyDescent="0.2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 x14ac:dyDescent="0.2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 x14ac:dyDescent="0.2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 x14ac:dyDescent="0.2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 x14ac:dyDescent="0.2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 x14ac:dyDescent="0.2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 x14ac:dyDescent="0.2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 x14ac:dyDescent="0.2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 x14ac:dyDescent="0.2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 x14ac:dyDescent="0.2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 x14ac:dyDescent="0.2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 x14ac:dyDescent="0.2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 x14ac:dyDescent="0.2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 x14ac:dyDescent="0.2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 x14ac:dyDescent="0.2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 x14ac:dyDescent="0.2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 x14ac:dyDescent="0.2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 x14ac:dyDescent="0.2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 x14ac:dyDescent="0.2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 x14ac:dyDescent="0.2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 x14ac:dyDescent="0.2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 x14ac:dyDescent="0.2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 x14ac:dyDescent="0.2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 x14ac:dyDescent="0.2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 x14ac:dyDescent="0.2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 x14ac:dyDescent="0.2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 x14ac:dyDescent="0.2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 x14ac:dyDescent="0.2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 x14ac:dyDescent="0.2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 x14ac:dyDescent="0.2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 x14ac:dyDescent="0.2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 x14ac:dyDescent="0.2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 x14ac:dyDescent="0.2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 x14ac:dyDescent="0.2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 x14ac:dyDescent="0.2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 x14ac:dyDescent="0.2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 x14ac:dyDescent="0.2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 x14ac:dyDescent="0.2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 x14ac:dyDescent="0.2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 x14ac:dyDescent="0.2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 x14ac:dyDescent="0.2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 x14ac:dyDescent="0.2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 x14ac:dyDescent="0.2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 x14ac:dyDescent="0.2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 x14ac:dyDescent="0.2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 x14ac:dyDescent="0.2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 x14ac:dyDescent="0.2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 x14ac:dyDescent="0.2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 x14ac:dyDescent="0.2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 x14ac:dyDescent="0.2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 x14ac:dyDescent="0.2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 x14ac:dyDescent="0.2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 x14ac:dyDescent="0.2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 x14ac:dyDescent="0.2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 x14ac:dyDescent="0.2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 x14ac:dyDescent="0.2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 x14ac:dyDescent="0.2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 x14ac:dyDescent="0.2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 x14ac:dyDescent="0.2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 x14ac:dyDescent="0.2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 x14ac:dyDescent="0.2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 x14ac:dyDescent="0.2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 x14ac:dyDescent="0.2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 x14ac:dyDescent="0.2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 x14ac:dyDescent="0.2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 x14ac:dyDescent="0.2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 x14ac:dyDescent="0.2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 x14ac:dyDescent="0.2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 x14ac:dyDescent="0.2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 x14ac:dyDescent="0.2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 x14ac:dyDescent="0.2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 x14ac:dyDescent="0.2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 x14ac:dyDescent="0.2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 x14ac:dyDescent="0.2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 x14ac:dyDescent="0.2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 x14ac:dyDescent="0.2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 x14ac:dyDescent="0.2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 x14ac:dyDescent="0.2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 x14ac:dyDescent="0.2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 x14ac:dyDescent="0.2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 x14ac:dyDescent="0.2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 x14ac:dyDescent="0.2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 x14ac:dyDescent="0.2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 x14ac:dyDescent="0.2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 x14ac:dyDescent="0.2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 x14ac:dyDescent="0.2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 x14ac:dyDescent="0.2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 x14ac:dyDescent="0.2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 x14ac:dyDescent="0.2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 x14ac:dyDescent="0.2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 x14ac:dyDescent="0.2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 x14ac:dyDescent="0.2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 x14ac:dyDescent="0.2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 x14ac:dyDescent="0.2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 x14ac:dyDescent="0.2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 x14ac:dyDescent="0.2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 x14ac:dyDescent="0.2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 x14ac:dyDescent="0.2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 x14ac:dyDescent="0.2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 x14ac:dyDescent="0.2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 x14ac:dyDescent="0.2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 x14ac:dyDescent="0.2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 x14ac:dyDescent="0.2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 x14ac:dyDescent="0.2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 x14ac:dyDescent="0.2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 x14ac:dyDescent="0.2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 x14ac:dyDescent="0.2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 x14ac:dyDescent="0.2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 x14ac:dyDescent="0.2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 x14ac:dyDescent="0.2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 x14ac:dyDescent="0.2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 x14ac:dyDescent="0.2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 x14ac:dyDescent="0.2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 x14ac:dyDescent="0.2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 x14ac:dyDescent="0.2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 x14ac:dyDescent="0.2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 x14ac:dyDescent="0.2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 x14ac:dyDescent="0.2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 x14ac:dyDescent="0.2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 x14ac:dyDescent="0.2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 x14ac:dyDescent="0.2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 x14ac:dyDescent="0.2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 x14ac:dyDescent="0.2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 x14ac:dyDescent="0.2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 x14ac:dyDescent="0.2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 x14ac:dyDescent="0.2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 x14ac:dyDescent="0.2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 x14ac:dyDescent="0.2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 x14ac:dyDescent="0.2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 x14ac:dyDescent="0.2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 x14ac:dyDescent="0.2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 x14ac:dyDescent="0.2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 x14ac:dyDescent="0.2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 x14ac:dyDescent="0.2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 x14ac:dyDescent="0.2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 x14ac:dyDescent="0.2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 x14ac:dyDescent="0.2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 x14ac:dyDescent="0.2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 x14ac:dyDescent="0.2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 x14ac:dyDescent="0.2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 x14ac:dyDescent="0.2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 x14ac:dyDescent="0.2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 x14ac:dyDescent="0.2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 x14ac:dyDescent="0.2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 x14ac:dyDescent="0.2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 x14ac:dyDescent="0.2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 x14ac:dyDescent="0.2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 x14ac:dyDescent="0.2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 x14ac:dyDescent="0.2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 x14ac:dyDescent="0.2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 x14ac:dyDescent="0.2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 x14ac:dyDescent="0.2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 x14ac:dyDescent="0.2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 x14ac:dyDescent="0.2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 x14ac:dyDescent="0.2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 x14ac:dyDescent="0.2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 x14ac:dyDescent="0.2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 x14ac:dyDescent="0.2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 x14ac:dyDescent="0.2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 x14ac:dyDescent="0.2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 x14ac:dyDescent="0.2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 x14ac:dyDescent="0.2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 x14ac:dyDescent="0.2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 x14ac:dyDescent="0.2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 x14ac:dyDescent="0.2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 x14ac:dyDescent="0.2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 x14ac:dyDescent="0.2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 x14ac:dyDescent="0.2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 x14ac:dyDescent="0.2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 x14ac:dyDescent="0.2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 x14ac:dyDescent="0.2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 x14ac:dyDescent="0.2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 x14ac:dyDescent="0.2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 x14ac:dyDescent="0.2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 x14ac:dyDescent="0.2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 x14ac:dyDescent="0.2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 x14ac:dyDescent="0.2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 x14ac:dyDescent="0.2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 x14ac:dyDescent="0.2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 x14ac:dyDescent="0.2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 x14ac:dyDescent="0.2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 x14ac:dyDescent="0.2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 x14ac:dyDescent="0.2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 x14ac:dyDescent="0.2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 x14ac:dyDescent="0.2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 x14ac:dyDescent="0.2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 x14ac:dyDescent="0.2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 x14ac:dyDescent="0.2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 x14ac:dyDescent="0.2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 x14ac:dyDescent="0.2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 x14ac:dyDescent="0.2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 x14ac:dyDescent="0.2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 x14ac:dyDescent="0.2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 x14ac:dyDescent="0.2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 x14ac:dyDescent="0.2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 x14ac:dyDescent="0.2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 x14ac:dyDescent="0.2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 x14ac:dyDescent="0.2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 x14ac:dyDescent="0.2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 x14ac:dyDescent="0.2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 x14ac:dyDescent="0.2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 x14ac:dyDescent="0.2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 x14ac:dyDescent="0.2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 x14ac:dyDescent="0.2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 x14ac:dyDescent="0.2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 x14ac:dyDescent="0.2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 x14ac:dyDescent="0.2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 x14ac:dyDescent="0.2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 x14ac:dyDescent="0.2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 x14ac:dyDescent="0.2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 x14ac:dyDescent="0.2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 x14ac:dyDescent="0.2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 x14ac:dyDescent="0.2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 x14ac:dyDescent="0.2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 x14ac:dyDescent="0.2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 x14ac:dyDescent="0.2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 x14ac:dyDescent="0.2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 x14ac:dyDescent="0.2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 x14ac:dyDescent="0.2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 x14ac:dyDescent="0.2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 x14ac:dyDescent="0.2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 x14ac:dyDescent="0.2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 x14ac:dyDescent="0.2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 x14ac:dyDescent="0.2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 x14ac:dyDescent="0.2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 x14ac:dyDescent="0.2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 x14ac:dyDescent="0.2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 x14ac:dyDescent="0.2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 x14ac:dyDescent="0.2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 x14ac:dyDescent="0.2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 x14ac:dyDescent="0.2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 x14ac:dyDescent="0.2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 x14ac:dyDescent="0.2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 x14ac:dyDescent="0.2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 x14ac:dyDescent="0.2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 x14ac:dyDescent="0.2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 x14ac:dyDescent="0.2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 x14ac:dyDescent="0.2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 x14ac:dyDescent="0.2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 x14ac:dyDescent="0.2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 x14ac:dyDescent="0.2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 x14ac:dyDescent="0.2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 x14ac:dyDescent="0.2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 x14ac:dyDescent="0.2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 x14ac:dyDescent="0.2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 x14ac:dyDescent="0.2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 x14ac:dyDescent="0.2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 x14ac:dyDescent="0.2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 x14ac:dyDescent="0.2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 x14ac:dyDescent="0.2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 x14ac:dyDescent="0.2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 x14ac:dyDescent="0.2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 x14ac:dyDescent="0.2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 x14ac:dyDescent="0.2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 x14ac:dyDescent="0.2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 x14ac:dyDescent="0.2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 x14ac:dyDescent="0.2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 x14ac:dyDescent="0.2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 x14ac:dyDescent="0.2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 x14ac:dyDescent="0.2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 x14ac:dyDescent="0.2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 x14ac:dyDescent="0.2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 x14ac:dyDescent="0.2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 x14ac:dyDescent="0.2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 x14ac:dyDescent="0.2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 x14ac:dyDescent="0.2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 x14ac:dyDescent="0.2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 x14ac:dyDescent="0.2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 x14ac:dyDescent="0.2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 x14ac:dyDescent="0.2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 x14ac:dyDescent="0.2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 x14ac:dyDescent="0.2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 x14ac:dyDescent="0.2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 x14ac:dyDescent="0.2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 x14ac:dyDescent="0.2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 x14ac:dyDescent="0.2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 x14ac:dyDescent="0.2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 x14ac:dyDescent="0.2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 x14ac:dyDescent="0.2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 x14ac:dyDescent="0.2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 x14ac:dyDescent="0.2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 x14ac:dyDescent="0.2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 x14ac:dyDescent="0.2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 x14ac:dyDescent="0.2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 x14ac:dyDescent="0.2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 x14ac:dyDescent="0.2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 x14ac:dyDescent="0.2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 x14ac:dyDescent="0.2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 x14ac:dyDescent="0.2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 x14ac:dyDescent="0.2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 x14ac:dyDescent="0.2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34</v>
      </c>
      <c r="F3" s="106"/>
      <c r="G3" s="106"/>
      <c r="H3" s="107">
        <f>SUM(J15:J18)</f>
        <v>34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>Муниципальное общеобразовательное автономное учреждение средняя школа № 1</v>
      </c>
      <c r="O4" s="118">
        <f ca="1">TODAY()</f>
        <v>43395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>676246,Амурская область, город Зея, улица Ленина, дом 161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0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48371716</v>
      </c>
      <c r="O7" s="117" t="s">
        <v>1149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0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2815004480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0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281501001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1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Нет данных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1</v>
      </c>
      <c r="J11" s="105" t="s">
        <v>14765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1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 x14ac:dyDescent="0.2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5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29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 x14ac:dyDescent="0.2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 x14ac:dyDescent="0.2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 x14ac:dyDescent="0.2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 x14ac:dyDescent="0.2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 x14ac:dyDescent="0.2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 x14ac:dyDescent="0.2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 x14ac:dyDescent="0.2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 x14ac:dyDescent="0.2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 x14ac:dyDescent="0.2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 x14ac:dyDescent="0.2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 x14ac:dyDescent="0.2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 x14ac:dyDescent="0.2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 x14ac:dyDescent="0.2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 x14ac:dyDescent="0.2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 x14ac:dyDescent="0.2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 x14ac:dyDescent="0.2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 x14ac:dyDescent="0.2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 x14ac:dyDescent="0.2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 x14ac:dyDescent="0.2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 x14ac:dyDescent="0.2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 x14ac:dyDescent="0.2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 x14ac:dyDescent="0.2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 x14ac:dyDescent="0.2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 x14ac:dyDescent="0.2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 x14ac:dyDescent="0.2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 x14ac:dyDescent="0.2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 x14ac:dyDescent="0.2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 x14ac:dyDescent="0.2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 x14ac:dyDescent="0.2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 x14ac:dyDescent="0.2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 x14ac:dyDescent="0.2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 x14ac:dyDescent="0.2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 x14ac:dyDescent="0.2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 x14ac:dyDescent="0.2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 x14ac:dyDescent="0.2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 x14ac:dyDescent="0.2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 x14ac:dyDescent="0.2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 x14ac:dyDescent="0.2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 x14ac:dyDescent="0.2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 x14ac:dyDescent="0.2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 x14ac:dyDescent="0.2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 x14ac:dyDescent="0.2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 x14ac:dyDescent="0.2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 x14ac:dyDescent="0.2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 x14ac:dyDescent="0.2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 x14ac:dyDescent="0.2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 x14ac:dyDescent="0.2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 x14ac:dyDescent="0.2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 x14ac:dyDescent="0.2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 x14ac:dyDescent="0.2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 x14ac:dyDescent="0.2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 x14ac:dyDescent="0.2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 x14ac:dyDescent="0.2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 x14ac:dyDescent="0.2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 x14ac:dyDescent="0.2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 x14ac:dyDescent="0.2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 x14ac:dyDescent="0.2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 x14ac:dyDescent="0.2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 x14ac:dyDescent="0.2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 x14ac:dyDescent="0.2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 x14ac:dyDescent="0.2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 x14ac:dyDescent="0.2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 x14ac:dyDescent="0.2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 x14ac:dyDescent="0.2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 x14ac:dyDescent="0.2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 x14ac:dyDescent="0.2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 x14ac:dyDescent="0.2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 x14ac:dyDescent="0.2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 x14ac:dyDescent="0.2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 x14ac:dyDescent="0.2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 x14ac:dyDescent="0.2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 x14ac:dyDescent="0.2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 x14ac:dyDescent="0.2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 x14ac:dyDescent="0.2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 x14ac:dyDescent="0.2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 x14ac:dyDescent="0.2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 x14ac:dyDescent="0.2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 x14ac:dyDescent="0.2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 x14ac:dyDescent="0.2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 x14ac:dyDescent="0.2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 x14ac:dyDescent="0.2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 x14ac:dyDescent="0.2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 x14ac:dyDescent="0.2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 x14ac:dyDescent="0.2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 x14ac:dyDescent="0.2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 x14ac:dyDescent="0.2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 x14ac:dyDescent="0.2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 x14ac:dyDescent="0.2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 x14ac:dyDescent="0.2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 x14ac:dyDescent="0.2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 x14ac:dyDescent="0.2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 x14ac:dyDescent="0.2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 x14ac:dyDescent="0.2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 x14ac:dyDescent="0.2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 x14ac:dyDescent="0.2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 x14ac:dyDescent="0.2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 x14ac:dyDescent="0.2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 x14ac:dyDescent="0.2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 x14ac:dyDescent="0.2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 x14ac:dyDescent="0.2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 x14ac:dyDescent="0.2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 x14ac:dyDescent="0.2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 x14ac:dyDescent="0.2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 x14ac:dyDescent="0.2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 x14ac:dyDescent="0.2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 x14ac:dyDescent="0.2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 x14ac:dyDescent="0.2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 x14ac:dyDescent="0.2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 x14ac:dyDescent="0.2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 x14ac:dyDescent="0.2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 x14ac:dyDescent="0.2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 x14ac:dyDescent="0.2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 x14ac:dyDescent="0.2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 x14ac:dyDescent="0.2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 x14ac:dyDescent="0.2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 x14ac:dyDescent="0.2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 x14ac:dyDescent="0.2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 x14ac:dyDescent="0.2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 x14ac:dyDescent="0.2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 x14ac:dyDescent="0.2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 x14ac:dyDescent="0.2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 x14ac:dyDescent="0.2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 x14ac:dyDescent="0.2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 x14ac:dyDescent="0.2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 x14ac:dyDescent="0.2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 x14ac:dyDescent="0.2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 x14ac:dyDescent="0.2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 x14ac:dyDescent="0.2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 x14ac:dyDescent="0.2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 x14ac:dyDescent="0.2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 x14ac:dyDescent="0.2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 x14ac:dyDescent="0.2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 x14ac:dyDescent="0.2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 x14ac:dyDescent="0.2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 x14ac:dyDescent="0.2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 x14ac:dyDescent="0.2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 x14ac:dyDescent="0.2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 x14ac:dyDescent="0.2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 x14ac:dyDescent="0.2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 x14ac:dyDescent="0.2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 x14ac:dyDescent="0.2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 x14ac:dyDescent="0.2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 x14ac:dyDescent="0.2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 x14ac:dyDescent="0.2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 x14ac:dyDescent="0.2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 x14ac:dyDescent="0.2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 x14ac:dyDescent="0.2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 x14ac:dyDescent="0.2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 x14ac:dyDescent="0.2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 x14ac:dyDescent="0.2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 x14ac:dyDescent="0.2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 x14ac:dyDescent="0.2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 x14ac:dyDescent="0.2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 x14ac:dyDescent="0.2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 x14ac:dyDescent="0.2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 x14ac:dyDescent="0.2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 x14ac:dyDescent="0.2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 x14ac:dyDescent="0.2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 x14ac:dyDescent="0.2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 x14ac:dyDescent="0.2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 x14ac:dyDescent="0.2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 x14ac:dyDescent="0.2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 x14ac:dyDescent="0.2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 x14ac:dyDescent="0.2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 x14ac:dyDescent="0.2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 x14ac:dyDescent="0.2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 x14ac:dyDescent="0.2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 x14ac:dyDescent="0.2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 x14ac:dyDescent="0.2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 x14ac:dyDescent="0.2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 x14ac:dyDescent="0.2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 x14ac:dyDescent="0.2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 x14ac:dyDescent="0.2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 x14ac:dyDescent="0.2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 x14ac:dyDescent="0.2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 x14ac:dyDescent="0.2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 x14ac:dyDescent="0.2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 x14ac:dyDescent="0.2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 x14ac:dyDescent="0.2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 x14ac:dyDescent="0.2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 x14ac:dyDescent="0.2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 x14ac:dyDescent="0.2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 x14ac:dyDescent="0.2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 x14ac:dyDescent="0.2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 x14ac:dyDescent="0.2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 x14ac:dyDescent="0.2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 x14ac:dyDescent="0.2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 x14ac:dyDescent="0.2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 x14ac:dyDescent="0.2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 x14ac:dyDescent="0.2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 x14ac:dyDescent="0.2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 x14ac:dyDescent="0.2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 x14ac:dyDescent="0.2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 x14ac:dyDescent="0.2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 x14ac:dyDescent="0.2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 x14ac:dyDescent="0.2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 x14ac:dyDescent="0.2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 x14ac:dyDescent="0.2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 x14ac:dyDescent="0.2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 x14ac:dyDescent="0.2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 x14ac:dyDescent="0.2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 x14ac:dyDescent="0.2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 x14ac:dyDescent="0.2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 x14ac:dyDescent="0.2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 x14ac:dyDescent="0.2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 x14ac:dyDescent="0.2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 x14ac:dyDescent="0.2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 x14ac:dyDescent="0.2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 x14ac:dyDescent="0.2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 x14ac:dyDescent="0.2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 x14ac:dyDescent="0.2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 x14ac:dyDescent="0.2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 x14ac:dyDescent="0.2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 x14ac:dyDescent="0.2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 x14ac:dyDescent="0.2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 x14ac:dyDescent="0.2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 x14ac:dyDescent="0.2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 x14ac:dyDescent="0.2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 x14ac:dyDescent="0.2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 x14ac:dyDescent="0.2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 x14ac:dyDescent="0.2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 x14ac:dyDescent="0.2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 x14ac:dyDescent="0.2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 x14ac:dyDescent="0.2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 x14ac:dyDescent="0.2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 x14ac:dyDescent="0.2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 x14ac:dyDescent="0.2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 x14ac:dyDescent="0.2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 x14ac:dyDescent="0.2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 x14ac:dyDescent="0.2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 x14ac:dyDescent="0.2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 x14ac:dyDescent="0.2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 x14ac:dyDescent="0.2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 x14ac:dyDescent="0.2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 x14ac:dyDescent="0.2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 x14ac:dyDescent="0.2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 x14ac:dyDescent="0.2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 x14ac:dyDescent="0.2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 x14ac:dyDescent="0.2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 x14ac:dyDescent="0.2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 x14ac:dyDescent="0.2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 x14ac:dyDescent="0.2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 x14ac:dyDescent="0.2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 x14ac:dyDescent="0.2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 x14ac:dyDescent="0.2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 x14ac:dyDescent="0.2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 x14ac:dyDescent="0.2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 x14ac:dyDescent="0.2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 x14ac:dyDescent="0.2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 x14ac:dyDescent="0.2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 x14ac:dyDescent="0.2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 x14ac:dyDescent="0.2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 x14ac:dyDescent="0.2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 x14ac:dyDescent="0.2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 x14ac:dyDescent="0.2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 x14ac:dyDescent="0.2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 x14ac:dyDescent="0.2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 x14ac:dyDescent="0.2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 x14ac:dyDescent="0.2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 x14ac:dyDescent="0.2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 x14ac:dyDescent="0.2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 x14ac:dyDescent="0.2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 x14ac:dyDescent="0.2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 x14ac:dyDescent="0.2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 x14ac:dyDescent="0.2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 x14ac:dyDescent="0.2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 x14ac:dyDescent="0.2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 x14ac:dyDescent="0.2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 x14ac:dyDescent="0.2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 x14ac:dyDescent="0.2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 x14ac:dyDescent="0.2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 x14ac:dyDescent="0.2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 x14ac:dyDescent="0.2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 x14ac:dyDescent="0.2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 x14ac:dyDescent="0.2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 x14ac:dyDescent="0.2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 x14ac:dyDescent="0.2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 x14ac:dyDescent="0.2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 x14ac:dyDescent="0.2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 x14ac:dyDescent="0.2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 x14ac:dyDescent="0.2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 x14ac:dyDescent="0.2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 x14ac:dyDescent="0.2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 x14ac:dyDescent="0.2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 x14ac:dyDescent="0.2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 x14ac:dyDescent="0.2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 x14ac:dyDescent="0.2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 x14ac:dyDescent="0.2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 x14ac:dyDescent="0.2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 x14ac:dyDescent="0.2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 x14ac:dyDescent="0.2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 x14ac:dyDescent="0.2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 x14ac:dyDescent="0.2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 x14ac:dyDescent="0.2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 x14ac:dyDescent="0.2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 x14ac:dyDescent="0.2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 x14ac:dyDescent="0.2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 x14ac:dyDescent="0.2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 x14ac:dyDescent="0.2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 x14ac:dyDescent="0.2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 x14ac:dyDescent="0.2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 x14ac:dyDescent="0.2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 x14ac:dyDescent="0.2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 x14ac:dyDescent="0.2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 x14ac:dyDescent="0.2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 x14ac:dyDescent="0.2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 x14ac:dyDescent="0.2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 x14ac:dyDescent="0.2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 x14ac:dyDescent="0.2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 x14ac:dyDescent="0.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 x14ac:dyDescent="0.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 x14ac:dyDescent="0.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 x14ac:dyDescent="0.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 x14ac:dyDescent="0.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 x14ac:dyDescent="0.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 x14ac:dyDescent="0.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 x14ac:dyDescent="0.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 x14ac:dyDescent="0.2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 x14ac:dyDescent="0.2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 x14ac:dyDescent="0.2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 x14ac:dyDescent="0.2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 x14ac:dyDescent="0.2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 x14ac:dyDescent="0.2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 x14ac:dyDescent="0.2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 x14ac:dyDescent="0.2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 x14ac:dyDescent="0.2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 x14ac:dyDescent="0.2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 x14ac:dyDescent="0.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 x14ac:dyDescent="0.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 x14ac:dyDescent="0.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 x14ac:dyDescent="0.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 x14ac:dyDescent="0.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 x14ac:dyDescent="0.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 x14ac:dyDescent="0.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 x14ac:dyDescent="0.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 x14ac:dyDescent="0.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 x14ac:dyDescent="0.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 x14ac:dyDescent="0.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 x14ac:dyDescent="0.2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 x14ac:dyDescent="0.2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 x14ac:dyDescent="0.2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 x14ac:dyDescent="0.2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 x14ac:dyDescent="0.2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 x14ac:dyDescent="0.2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 x14ac:dyDescent="0.2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 x14ac:dyDescent="0.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 x14ac:dyDescent="0.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 x14ac:dyDescent="0.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 x14ac:dyDescent="0.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 x14ac:dyDescent="0.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 x14ac:dyDescent="0.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 x14ac:dyDescent="0.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 x14ac:dyDescent="0.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 x14ac:dyDescent="0.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 x14ac:dyDescent="0.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 x14ac:dyDescent="0.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 x14ac:dyDescent="0.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 x14ac:dyDescent="0.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 x14ac:dyDescent="0.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 x14ac:dyDescent="0.2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 x14ac:dyDescent="0.2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 x14ac:dyDescent="0.2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 x14ac:dyDescent="0.2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 x14ac:dyDescent="0.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 x14ac:dyDescent="0.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 x14ac:dyDescent="0.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 x14ac:dyDescent="0.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 x14ac:dyDescent="0.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 x14ac:dyDescent="0.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 x14ac:dyDescent="0.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 x14ac:dyDescent="0.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 x14ac:dyDescent="0.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 x14ac:dyDescent="0.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 x14ac:dyDescent="0.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 x14ac:dyDescent="0.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 x14ac:dyDescent="0.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 x14ac:dyDescent="0.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 x14ac:dyDescent="0.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 x14ac:dyDescent="0.2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 x14ac:dyDescent="0.2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 x14ac:dyDescent="0.2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 x14ac:dyDescent="0.2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 x14ac:dyDescent="0.2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 x14ac:dyDescent="0.2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 x14ac:dyDescent="0.2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 x14ac:dyDescent="0.2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 x14ac:dyDescent="0.2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 x14ac:dyDescent="0.2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 x14ac:dyDescent="0.2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 x14ac:dyDescent="0.2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 x14ac:dyDescent="0.2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 x14ac:dyDescent="0.2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 x14ac:dyDescent="0.2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 x14ac:dyDescent="0.2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 x14ac:dyDescent="0.2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 x14ac:dyDescent="0.2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 x14ac:dyDescent="0.2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 x14ac:dyDescent="0.2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 x14ac:dyDescent="0.2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 x14ac:dyDescent="0.2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 x14ac:dyDescent="0.2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 x14ac:dyDescent="0.2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 x14ac:dyDescent="0.2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 x14ac:dyDescent="0.2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 x14ac:dyDescent="0.2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 x14ac:dyDescent="0.2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 x14ac:dyDescent="0.2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 x14ac:dyDescent="0.2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 x14ac:dyDescent="0.2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 x14ac:dyDescent="0.2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 x14ac:dyDescent="0.2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 x14ac:dyDescent="0.2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 x14ac:dyDescent="0.2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 x14ac:dyDescent="0.2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 x14ac:dyDescent="0.2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 x14ac:dyDescent="0.2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 x14ac:dyDescent="0.2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 x14ac:dyDescent="0.2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28</v>
      </c>
      <c r="F15797" s="106"/>
      <c r="G15797" s="106"/>
      <c r="H15797" s="106">
        <f>SUM(H15798:H16282)</f>
        <v>28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0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1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1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1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1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 x14ac:dyDescent="0.2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 x14ac:dyDescent="0.2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 x14ac:dyDescent="0.2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 x14ac:dyDescent="0.2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 x14ac:dyDescent="0.2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 x14ac:dyDescent="0.2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 x14ac:dyDescent="0.2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 x14ac:dyDescent="0.25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 x14ac:dyDescent="0.2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 x14ac:dyDescent="0.2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 x14ac:dyDescent="0.2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 x14ac:dyDescent="0.2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 x14ac:dyDescent="0.2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 x14ac:dyDescent="0.2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x14ac:dyDescent="0.2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x14ac:dyDescent="0.2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x14ac:dyDescent="0.2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x14ac:dyDescent="0.2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x14ac:dyDescent="0.2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x14ac:dyDescent="0.2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x14ac:dyDescent="0.2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x14ac:dyDescent="0.2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x14ac:dyDescent="0.2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x14ac:dyDescent="0.2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x14ac:dyDescent="0.2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x14ac:dyDescent="0.2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x14ac:dyDescent="0.2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x14ac:dyDescent="0.2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x14ac:dyDescent="0.2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x14ac:dyDescent="0.2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x14ac:dyDescent="0.2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x14ac:dyDescent="0.2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 x14ac:dyDescent="0.2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 x14ac:dyDescent="0.2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 x14ac:dyDescent="0.25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1</v>
      </c>
      <c r="J16045" s="6"/>
    </row>
    <row r="16046" spans="1:10" s="135" customFormat="1" x14ac:dyDescent="0.2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1</v>
      </c>
      <c r="J16046" s="6"/>
    </row>
    <row r="16047" spans="1:10" s="135" customFormat="1" x14ac:dyDescent="0.2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 x14ac:dyDescent="0.2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 x14ac:dyDescent="0.2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 x14ac:dyDescent="0.2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 x14ac:dyDescent="0.2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 x14ac:dyDescent="0.25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 x14ac:dyDescent="0.25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 x14ac:dyDescent="0.2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 x14ac:dyDescent="0.2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 x14ac:dyDescent="0.2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 x14ac:dyDescent="0.25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 x14ac:dyDescent="0.2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 x14ac:dyDescent="0.25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 x14ac:dyDescent="0.25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x14ac:dyDescent="0.2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x14ac:dyDescent="0.2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x14ac:dyDescent="0.2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x14ac:dyDescent="0.2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x14ac:dyDescent="0.2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x14ac:dyDescent="0.2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 x14ac:dyDescent="0.25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6"/>
      <c r="F16283" s="7"/>
      <c r="G16283" s="7"/>
      <c r="H16283" s="158"/>
    </row>
    <row r="16284" spans="1:8" x14ac:dyDescent="0.2">
      <c r="C16284" s="7"/>
      <c r="D16284" s="7"/>
      <c r="E16284" s="186"/>
      <c r="F16284" s="7"/>
      <c r="G16284" s="7"/>
      <c r="H16284" s="158"/>
    </row>
    <row r="16285" spans="1:8" x14ac:dyDescent="0.2">
      <c r="C16285" s="7"/>
      <c r="D16285" s="7"/>
      <c r="E16285" s="186"/>
      <c r="F16285" s="7"/>
      <c r="G16285" s="7"/>
      <c r="H16285" s="158"/>
    </row>
    <row r="16286" spans="1:8" x14ac:dyDescent="0.2">
      <c r="C16286" s="7"/>
      <c r="D16286" s="7"/>
      <c r="E16286" s="186"/>
      <c r="F16286" s="7"/>
      <c r="G16286" s="7"/>
      <c r="H16286" s="158"/>
    </row>
    <row r="16287" spans="1:8" x14ac:dyDescent="0.2">
      <c r="C16287" s="7"/>
      <c r="D16287" s="7"/>
      <c r="E16287" s="186"/>
      <c r="F16287" s="7"/>
      <c r="G16287" s="7"/>
      <c r="H16287" s="158"/>
    </row>
    <row r="16288" spans="1:8" x14ac:dyDescent="0.2">
      <c r="C16288" s="7"/>
      <c r="D16288" s="7"/>
      <c r="E16288" s="186"/>
      <c r="F16288" s="7"/>
      <c r="G16288" s="7"/>
      <c r="H16288" s="158"/>
    </row>
    <row r="16289" spans="3:8" x14ac:dyDescent="0.2">
      <c r="C16289" s="7"/>
      <c r="D16289" s="7"/>
      <c r="E16289" s="186"/>
      <c r="F16289" s="7"/>
      <c r="G16289" s="7"/>
      <c r="H16289" s="158"/>
    </row>
    <row r="16290" spans="3:8" x14ac:dyDescent="0.2">
      <c r="C16290" s="7"/>
      <c r="D16290" s="7"/>
      <c r="E16290" s="186"/>
      <c r="F16290" s="7"/>
      <c r="G16290" s="7"/>
      <c r="H16290" s="158"/>
    </row>
    <row r="16291" spans="3:8" x14ac:dyDescent="0.2">
      <c r="C16291" s="7"/>
      <c r="D16291" s="7"/>
      <c r="E16291" s="186"/>
      <c r="F16291" s="7"/>
      <c r="G16291" s="7"/>
      <c r="H16291" s="158"/>
    </row>
    <row r="16292" spans="3:8" x14ac:dyDescent="0.2">
      <c r="C16292" s="7"/>
      <c r="D16292" s="7"/>
      <c r="E16292" s="186"/>
      <c r="F16292" s="7"/>
      <c r="G16292" s="7"/>
      <c r="H16292" s="158"/>
    </row>
    <row r="16293" spans="3:8" x14ac:dyDescent="0.2">
      <c r="C16293" s="7"/>
      <c r="D16293" s="7"/>
      <c r="E16293" s="186"/>
      <c r="F16293" s="7"/>
      <c r="G16293" s="7"/>
      <c r="H16293" s="158"/>
    </row>
    <row r="16294" spans="3:8" x14ac:dyDescent="0.2">
      <c r="C16294" s="7"/>
      <c r="D16294" s="7"/>
      <c r="E16294" s="186"/>
      <c r="F16294" s="7"/>
      <c r="G16294" s="7"/>
      <c r="H16294" s="158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5" t="s">
        <v>20453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12790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Y18:AY19"/>
    <mergeCell ref="AZ18:AZ19"/>
    <mergeCell ref="BA18:BA19"/>
    <mergeCell ref="BB18:BB19"/>
    <mergeCell ref="BC18:BC19"/>
    <mergeCell ref="BD18:BD19"/>
    <mergeCell ref="AS18:AS19"/>
    <mergeCell ref="AT18:AT19"/>
    <mergeCell ref="AU18:AU19"/>
    <mergeCell ref="AV18:AV19"/>
    <mergeCell ref="AW18:AW19"/>
    <mergeCell ref="AX18:AX19"/>
    <mergeCell ref="AM18:AM19"/>
    <mergeCell ref="AN18:AN19"/>
    <mergeCell ref="AO18:AO19"/>
    <mergeCell ref="AP18:AP19"/>
    <mergeCell ref="AQ18:AQ19"/>
    <mergeCell ref="AR18:AR19"/>
    <mergeCell ref="AG18:AG19"/>
    <mergeCell ref="AH18:AH19"/>
    <mergeCell ref="AI18:AI19"/>
    <mergeCell ref="AJ18:AJ19"/>
    <mergeCell ref="AK18:AK19"/>
    <mergeCell ref="AL18:AL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Ноур Ксения Александровна</dc:creator>
  <cp:lastModifiedBy>Ноур Ксения Александровна</cp:lastModifiedBy>
  <cp:lastPrinted>2017-09-21T08:02:54Z</cp:lastPrinted>
  <dcterms:created xsi:type="dcterms:W3CDTF">2016-08-08T07:38:31Z</dcterms:created>
  <dcterms:modified xsi:type="dcterms:W3CDTF">2018-10-22T02:33:06Z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