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7 год\статистика область\ОО1\ЛИЦЕЙ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 s="1"/>
  <c r="E231" i="75" s="1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5" i="75"/>
  <c r="E25" i="75" s="1"/>
  <c r="H15797" i="75"/>
  <c r="E15797" i="75" s="1"/>
  <c r="H17" i="75"/>
  <c r="E17" i="75" s="1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<sst xmlns="http://schemas.openxmlformats.org/spreadsheetml/2006/main" count="28491" uniqueCount="21779">
  <si>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</si>
  <si>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</si>
  <si>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</si>
  <si>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</si>
  <si>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</si>
  <si>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</si>
  <si>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</si>
  <si>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</si>
  <si>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</si>
  <si>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</si>
  <si>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</si>
  <si>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</si>
  <si>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</si>
  <si>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</si>
  <si>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</si>
  <si>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</si>
  <si>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</si>
  <si>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</si>
  <si>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</si>
  <si>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</si>
  <si>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</si>
  <si>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</si>
  <si>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</si>
  <si>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</si>
  <si>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</si>
  <si>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</si>
  <si>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</si>
  <si>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</si>
  <si>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</si>
  <si>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</si>
  <si>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</si>
  <si>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</si>
  <si>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</si>
  <si>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</si>
  <si>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</si>
  <si>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</si>
  <si>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</si>
  <si>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</si>
  <si>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</si>
  <si>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</si>
  <si>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</si>
  <si>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</si>
  <si>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</si>
  <si>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</si>
  <si>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</si>
  <si>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</si>
  <si>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</si>
  <si>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</si>
  <si>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</si>
  <si>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</si>
  <si>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</si>
  <si>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</si>
  <si>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</si>
  <si>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</si>
  <si>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</si>
  <si>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</si>
  <si>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</si>
  <si>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</si>
  <si>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</si>
  <si>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</si>
  <si>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</si>
  <si>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</si>
  <si>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</si>
  <si>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</si>
  <si>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</si>
  <si>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</si>
  <si>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</si>
  <si>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</si>
  <si>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</si>
  <si>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</si>
  <si>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</si>
  <si>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</si>
  <si>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</si>
  <si>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</si>
  <si>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</si>
  <si>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</si>
  <si>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</si>
  <si>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</si>
  <si>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</si>
  <si>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</si>
  <si>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</si>
  <si>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</si>
  <si>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</si>
  <si>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</si>
  <si>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</si>
  <si>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</si>
  <si>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</si>
  <si>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</si>
  <si>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</si>
  <si>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</si>
  <si>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</si>
  <si>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</si>
  <si>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</si>
  <si>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</si>
  <si>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</si>
  <si>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</si>
  <si>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</si>
  <si>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</si>
  <si>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</si>
  <si>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</si>
  <si>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</si>
  <si>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</si>
  <si>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</si>
  <si>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</si>
  <si>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</si>
  <si>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</si>
  <si>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</si>
  <si>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</si>
  <si>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</si>
  <si>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</si>
  <si>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</si>
  <si>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</si>
  <si>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</si>
  <si>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</si>
  <si>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</si>
  <si>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</si>
  <si>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</si>
  <si>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</si>
  <si>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</si>
  <si>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</si>
  <si>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</si>
  <si>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</si>
  <si>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</si>
  <si>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</si>
  <si>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</si>
  <si>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</si>
  <si>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</si>
  <si>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</si>
  <si>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</si>
  <si>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</si>
  <si>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</si>
  <si>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</si>
  <si>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</si>
  <si>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</si>
  <si>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</si>
  <si>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</si>
  <si>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</si>
  <si>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</si>
  <si>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</si>
  <si>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</si>
  <si>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</si>
  <si>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</si>
  <si>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</si>
  <si>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</si>
  <si>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</si>
  <si>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</si>
  <si>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</si>
  <si>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</si>
  <si>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</si>
  <si>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</si>
  <si>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</si>
  <si>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</si>
  <si>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</si>
  <si>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</si>
  <si>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</si>
  <si>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</si>
  <si>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</si>
  <si>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</si>
  <si>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</si>
  <si>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</si>
  <si>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</si>
  <si>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</si>
  <si>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</si>
  <si>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</si>
  <si>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</si>
  <si>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</si>
  <si>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</si>
  <si>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</si>
  <si>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</si>
  <si>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</si>
  <si>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</si>
  <si>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</si>
  <si>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</si>
  <si>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</si>
  <si>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</si>
  <si>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</si>
  <si>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</si>
  <si>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</si>
  <si>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</si>
  <si>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</si>
  <si>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</si>
  <si>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</si>
  <si>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</si>
  <si>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</si>
  <si>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</si>
  <si>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</si>
  <si>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</si>
  <si>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</si>
  <si>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</si>
  <si>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</si>
  <si>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</si>
  <si>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</si>
  <si>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</si>
  <si>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</si>
  <si>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</si>
  <si>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</si>
  <si>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</si>
  <si>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</si>
  <si>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</si>
  <si>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</si>
  <si>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</si>
  <si>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</si>
  <si>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</si>
  <si>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</si>
  <si>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</si>
  <si>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</si>
  <si>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</si>
  <si>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</si>
  <si>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</si>
  <si>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</si>
  <si>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</si>
  <si>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</si>
  <si>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</si>
  <si>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</si>
  <si>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</si>
  <si>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</si>
  <si>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</si>
  <si>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</si>
  <si>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</si>
  <si>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</si>
  <si>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</si>
  <si>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</si>
  <si>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</si>
  <si>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</si>
  <si>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</si>
  <si>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</si>
  <si>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</si>
  <si>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</si>
  <si>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</si>
  <si>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</si>
  <si>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</si>
  <si>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</si>
  <si>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</si>
  <si>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</si>
  <si>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</si>
  <si>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</si>
  <si>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</si>
  <si>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</si>
  <si>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</si>
  <si>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</si>
  <si>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</si>
  <si>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</si>
  <si>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</si>
  <si>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</si>
  <si>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</si>
  <si>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</si>
  <si>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</si>
  <si>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</si>
  <si>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</si>
  <si>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</si>
  <si>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</si>
  <si>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</si>
  <si>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</si>
  <si>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</si>
  <si>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</si>
  <si>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</si>
  <si>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</si>
  <si>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</si>
  <si>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</si>
  <si>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</si>
  <si>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</si>
  <si>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</si>
  <si>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</si>
  <si>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</si>
  <si>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</si>
  <si>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</si>
  <si>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</si>
  <si>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</si>
  <si>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</si>
  <si>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</si>
  <si>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</si>
  <si>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</si>
  <si>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</si>
  <si>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</si>
  <si>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</si>
  <si>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</si>
  <si>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</si>
  <si>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</si>
  <si>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</si>
  <si>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</si>
  <si>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</si>
  <si>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</si>
  <si>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</si>
  <si>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</si>
  <si>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</si>
  <si>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</si>
  <si>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</si>
  <si>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</si>
  <si>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</si>
  <si>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</si>
  <si>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</si>
  <si>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</si>
  <si>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</si>
  <si>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</si>
  <si>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</si>
  <si>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</si>
  <si>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</si>
  <si>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</si>
  <si>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</si>
  <si>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</si>
  <si>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</si>
  <si>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</si>
  <si>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</si>
  <si>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</si>
  <si>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</si>
  <si>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</si>
  <si>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</si>
  <si>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</si>
  <si>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</si>
  <si>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</si>
  <si>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</si>
  <si>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</si>
  <si>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</si>
  <si>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</si>
  <si>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</si>
  <si>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</si>
  <si>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</si>
  <si>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</si>
  <si>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</si>
  <si>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</si>
  <si>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</si>
  <si>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</si>
  <si>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</si>
  <si>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</si>
  <si>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</si>
  <si>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</si>
  <si>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</si>
  <si>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</si>
  <si>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</si>
  <si>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</si>
  <si>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</si>
  <si>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</si>
  <si>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</si>
  <si>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</si>
  <si>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</si>
  <si>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</si>
  <si>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</si>
  <si>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</si>
  <si>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</si>
  <si>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</si>
  <si>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</si>
  <si>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</si>
  <si>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</si>
  <si>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</si>
  <si>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</si>
  <si>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</si>
  <si>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</si>
  <si>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</si>
  <si>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</si>
  <si>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</si>
  <si>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</si>
  <si>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</si>
  <si>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</si>
  <si>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</si>
  <si>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</si>
  <si>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</si>
  <si>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</si>
  <si>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</si>
  <si>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</si>
  <si>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</si>
  <si>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</si>
  <si>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</si>
  <si>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</si>
  <si>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</si>
  <si>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</si>
  <si>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</si>
  <si>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</si>
  <si>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</si>
  <si>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</si>
  <si>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</si>
  <si>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</si>
  <si>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</si>
  <si>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</si>
  <si>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</si>
  <si>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</si>
  <si>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</si>
  <si>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</si>
  <si>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</si>
  <si>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</si>
  <si>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</si>
  <si>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</si>
  <si>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</si>
  <si>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</si>
  <si>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</si>
  <si>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</si>
  <si>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</si>
  <si>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</si>
  <si>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</si>
  <si>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</si>
  <si>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</si>
  <si>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</si>
  <si>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</si>
  <si>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</si>
  <si>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</si>
  <si>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</si>
  <si>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</si>
  <si>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</si>
  <si>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</si>
  <si>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</si>
  <si>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</si>
  <si>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</si>
  <si>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</si>
  <si>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</si>
  <si>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</si>
  <si>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</si>
  <si>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</si>
  <si>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</si>
  <si>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</si>
  <si>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</si>
  <si>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</si>
  <si>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</si>
  <si>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</si>
  <si>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</si>
  <si>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</si>
  <si>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</si>
  <si>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</si>
  <si>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</si>
  <si>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</si>
  <si>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</si>
  <si>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</si>
  <si>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</si>
  <si>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</si>
  <si>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</si>
  <si>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</si>
  <si>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</si>
  <si>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</si>
  <si>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</si>
  <si>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</si>
  <si>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</si>
  <si>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</si>
  <si>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</si>
  <si>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</si>
  <si>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</si>
  <si>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</si>
  <si>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</si>
  <si>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</si>
  <si>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</si>
  <si>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</si>
  <si>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</si>
  <si>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</si>
  <si>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</si>
  <si>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</si>
  <si>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</si>
  <si>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</si>
  <si>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</si>
  <si>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</si>
  <si>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</si>
  <si>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</si>
  <si>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</si>
  <si>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</si>
  <si>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</si>
  <si>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</si>
  <si>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</si>
  <si>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</si>
  <si>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</si>
  <si>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</si>
  <si>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</si>
  <si>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</si>
  <si>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</si>
  <si>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</si>
  <si>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</si>
  <si>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</si>
  <si>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</si>
  <si>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</si>
  <si>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</si>
  <si>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</si>
  <si>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</si>
  <si>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</si>
  <si>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</si>
  <si>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</si>
  <si>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</si>
  <si>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</si>
  <si>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</si>
  <si>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</si>
  <si>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</si>
  <si>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</si>
  <si>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</si>
  <si>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</si>
  <si>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</si>
  <si>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</si>
  <si>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</si>
  <si>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</si>
  <si>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</si>
  <si>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</si>
  <si>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</si>
  <si>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</si>
  <si>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</si>
  <si>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</si>
  <si>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</si>
  <si>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</si>
  <si>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</si>
  <si>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</si>
  <si>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</si>
  <si>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</si>
  <si>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</si>
  <si>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</si>
  <si>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</si>
  <si>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</si>
  <si>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</si>
  <si>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</si>
  <si>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</si>
  <si>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</si>
  <si>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</si>
  <si>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</si>
  <si>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</si>
  <si>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</si>
  <si>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</si>
  <si>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</si>
  <si>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</si>
  <si>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</si>
  <si>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</si>
  <si>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</si>
  <si>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</si>
  <si>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</si>
  <si>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</si>
  <si>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</si>
  <si>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</si>
  <si>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</si>
  <si>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</si>
  <si>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</si>
  <si>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</si>
  <si>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</si>
  <si>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</si>
  <si>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</si>
  <si>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</si>
  <si>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</si>
  <si>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</si>
  <si>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</si>
  <si>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</si>
  <si>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</si>
  <si>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</si>
  <si>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</si>
  <si>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</si>
  <si>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</si>
  <si>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</si>
  <si>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</si>
  <si>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</si>
  <si>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</si>
  <si>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</si>
  <si>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</si>
  <si>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</si>
  <si>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</si>
  <si>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</si>
  <si>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</si>
  <si>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</si>
  <si>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</si>
  <si>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</si>
  <si>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</si>
  <si>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</si>
  <si>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</si>
  <si>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</si>
  <si>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</si>
  <si>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</si>
  <si>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</si>
  <si>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</si>
  <si>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</si>
  <si>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</si>
  <si>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</si>
  <si>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</si>
  <si>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</si>
  <si>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</si>
  <si>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</si>
  <si>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</si>
  <si>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</si>
  <si>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</si>
  <si>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</si>
  <si>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</si>
  <si>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</si>
  <si>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</si>
  <si>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</si>
  <si>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</si>
  <si>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</si>
  <si>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</si>
  <si>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</si>
  <si>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</si>
  <si>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</si>
  <si>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</si>
  <si>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</si>
  <si>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</si>
  <si>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</si>
  <si>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</si>
  <si>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</si>
  <si>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</si>
  <si>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</si>
  <si>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</si>
  <si>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</si>
  <si>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</si>
  <si>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</si>
  <si>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</si>
  <si>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</si>
  <si>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</si>
  <si>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</si>
  <si>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</si>
  <si>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</si>
  <si>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</si>
  <si>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</si>
  <si>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</si>
  <si>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</si>
  <si>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</si>
  <si>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</si>
  <si>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</si>
  <si>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</si>
  <si>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</si>
  <si>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</si>
  <si>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</si>
  <si>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</si>
  <si>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</si>
  <si>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</si>
  <si>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</si>
  <si>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</si>
  <si>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</si>
  <si>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</si>
  <si>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</si>
  <si>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</si>
  <si>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</si>
  <si>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</si>
  <si>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</si>
  <si>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</si>
  <si>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</si>
  <si>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</si>
  <si>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</si>
  <si>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</si>
  <si>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</si>
  <si>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</si>
  <si>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</si>
  <si>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</si>
  <si>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</si>
  <si>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</si>
  <si>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</si>
  <si>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</si>
  <si>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</si>
  <si>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</si>
  <si>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</si>
  <si>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</si>
  <si>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</si>
  <si>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</si>
  <si>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</si>
  <si>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</si>
  <si>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</si>
  <si>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</si>
  <si>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</si>
  <si>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</si>
  <si>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</si>
  <si>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</si>
  <si>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</si>
  <si>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</si>
  <si>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</si>
  <si>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</si>
  <si>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</si>
  <si>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</si>
  <si>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</si>
  <si>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</si>
  <si>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</si>
  <si>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</si>
  <si>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</si>
  <si>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</si>
  <si>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</si>
  <si>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</si>
  <si>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</si>
  <si>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</si>
  <si>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</si>
  <si>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</si>
  <si>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</si>
  <si>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</si>
  <si>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</si>
  <si>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</si>
  <si>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</si>
  <si>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</si>
  <si>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</si>
  <si>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</si>
  <si>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</si>
  <si>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</si>
  <si>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</si>
  <si>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</si>
  <si>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</si>
  <si>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</si>
  <si>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</si>
  <si>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</si>
  <si>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</si>
  <si>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</si>
  <si>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</si>
  <si>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</si>
  <si>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</si>
  <si>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</si>
  <si>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</si>
  <si>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</si>
  <si>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</si>
  <si>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</si>
  <si>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</si>
  <si>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</si>
  <si>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</si>
  <si>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</si>
  <si>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</si>
  <si>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</si>
  <si>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</si>
  <si>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</si>
  <si>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</si>
  <si>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</si>
  <si>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</si>
  <si>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</si>
  <si>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</si>
  <si>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</si>
  <si>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</si>
  <si>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</si>
  <si>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</si>
  <si>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</si>
  <si>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</si>
  <si>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</si>
  <si>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</si>
  <si>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</si>
  <si>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</si>
  <si>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</si>
  <si>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</si>
  <si>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</si>
  <si>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</si>
  <si>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</si>
  <si>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</si>
  <si>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</si>
  <si>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</si>
  <si>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</si>
  <si>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</si>
  <si>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</si>
  <si>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</si>
  <si>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</si>
  <si>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</si>
  <si>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</si>
  <si>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</si>
  <si>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</si>
  <si>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</si>
  <si>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</si>
  <si>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</si>
  <si>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</si>
  <si>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</si>
  <si>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</si>
  <si>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</si>
  <si>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</si>
  <si>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</si>
  <si>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</si>
  <si>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</si>
  <si>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</si>
  <si>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</si>
  <si>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</si>
  <si>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</si>
  <si>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</si>
  <si>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</si>
  <si>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</si>
  <si>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</si>
  <si>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</si>
  <si>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</si>
  <si>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</si>
  <si>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</si>
  <si>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</si>
  <si>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</si>
  <si>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</si>
  <si>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</si>
  <si>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</si>
  <si>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</si>
  <si>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</si>
  <si>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</si>
  <si>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</si>
  <si>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</si>
  <si>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</si>
  <si>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</si>
  <si>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</si>
  <si>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</si>
  <si>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</si>
  <si>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</si>
  <si>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</si>
  <si>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</si>
  <si>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</si>
  <si>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</si>
  <si>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</si>
  <si>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</si>
  <si>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</si>
  <si>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</si>
  <si>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</si>
  <si>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</si>
  <si>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</si>
  <si>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</si>
  <si>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</si>
  <si>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</si>
  <si>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</si>
  <si>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</si>
  <si>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</si>
  <si>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</si>
  <si>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</si>
  <si>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</si>
  <si>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</si>
  <si>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</si>
  <si>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</si>
  <si>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</si>
  <si>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</si>
  <si>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</si>
  <si>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</si>
  <si>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</si>
  <si>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</si>
  <si>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</si>
  <si>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</si>
  <si>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</si>
  <si>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</si>
  <si>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</si>
  <si>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</si>
  <si>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</si>
  <si>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</si>
  <si>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</si>
  <si>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</si>
  <si>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</si>
  <si>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</si>
  <si>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</si>
  <si>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</si>
  <si>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</si>
  <si>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</si>
  <si>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</si>
  <si>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</si>
  <si>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</si>
  <si>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</si>
  <si>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</si>
  <si>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</si>
  <si>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</si>
  <si>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</si>
  <si>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</si>
  <si>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</si>
  <si>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</si>
  <si>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</si>
  <si>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</si>
  <si>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</si>
  <si>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</si>
  <si>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</si>
  <si>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</si>
  <si>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</si>
  <si>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</si>
  <si>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</si>
  <si>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</si>
  <si>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</si>
  <si>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</si>
  <si>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</si>
  <si>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</si>
  <si>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</si>
  <si>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</si>
  <si>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</si>
  <si>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</si>
  <si>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</si>
  <si>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</si>
  <si>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</si>
  <si>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</si>
  <si>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</si>
  <si>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</si>
  <si>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</si>
  <si>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</si>
  <si>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</si>
  <si>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</si>
  <si>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</si>
  <si>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</si>
  <si>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</si>
  <si>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</si>
  <si>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</si>
  <si>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</si>
  <si>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</si>
  <si>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</si>
  <si>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</si>
  <si>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</si>
  <si>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</si>
  <si>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</si>
  <si>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</si>
  <si>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</si>
  <si>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</si>
  <si>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</si>
  <si>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</si>
  <si>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</si>
  <si>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</si>
  <si>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</si>
  <si>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</si>
  <si>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</si>
  <si>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</si>
  <si>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</si>
  <si>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</si>
  <si>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</si>
  <si>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</si>
  <si>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</si>
  <si>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</si>
  <si>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</si>
  <si>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</si>
  <si>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</si>
  <si>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</si>
  <si>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</si>
  <si>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</si>
  <si>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</si>
  <si>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</si>
  <si>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</si>
  <si>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</si>
  <si>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</si>
  <si>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</si>
  <si>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</si>
  <si>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</si>
  <si>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</si>
  <si>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</si>
  <si>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</si>
  <si>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</si>
  <si>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</si>
  <si>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</si>
  <si>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</si>
  <si>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</si>
  <si>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</si>
  <si>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</si>
  <si>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</si>
  <si>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</si>
  <si>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</si>
  <si>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</si>
  <si>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</si>
  <si>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</si>
  <si>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</si>
  <si>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</si>
  <si>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</si>
  <si>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</si>
  <si>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</si>
  <si>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</si>
  <si>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</si>
  <si>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</si>
  <si>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</si>
  <si>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</si>
  <si>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</si>
  <si>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</si>
  <si>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</si>
  <si>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</si>
  <si>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</si>
  <si>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</si>
  <si>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</si>
  <si>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</si>
  <si>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</si>
  <si>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</si>
  <si>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</si>
  <si>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</si>
  <si>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</si>
  <si>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</si>
  <si>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</si>
  <si>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</si>
  <si>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</si>
  <si>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</si>
  <si>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</si>
  <si>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</si>
  <si>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</si>
  <si>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</si>
  <si>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</si>
  <si>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</si>
  <si>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</si>
  <si>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</si>
  <si>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</si>
  <si>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</si>
  <si>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</si>
  <si>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</si>
  <si>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</si>
  <si>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</si>
  <si>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</si>
  <si>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</si>
  <si>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</si>
  <si>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</si>
  <si>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</si>
  <si>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</si>
  <si>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</si>
  <si>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</si>
  <si>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</si>
  <si>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</si>
  <si>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</si>
  <si>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</si>
  <si>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</si>
  <si>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</si>
  <si>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</si>
  <si>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</si>
  <si>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</si>
  <si>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</si>
  <si>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</si>
  <si>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</si>
  <si>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</si>
  <si>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</si>
  <si>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</si>
  <si>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</si>
  <si>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</si>
  <si>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</si>
  <si>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</si>
  <si>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</si>
  <si>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</si>
  <si>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</si>
  <si>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</si>
  <si>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</si>
  <si>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</si>
  <si>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</si>
  <si>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</si>
  <si>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</si>
  <si>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</si>
  <si>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</si>
  <si>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</si>
  <si>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</si>
  <si>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</si>
  <si>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</si>
  <si>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</si>
  <si>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</si>
  <si>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</si>
  <si>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</si>
  <si>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</si>
  <si>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</si>
  <si>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</si>
  <si>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</si>
  <si>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</si>
  <si>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</si>
  <si>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</si>
  <si>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</si>
  <si>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</si>
  <si>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</si>
  <si>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</si>
  <si>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</si>
  <si>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</si>
  <si>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</si>
  <si>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</si>
  <si>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</si>
  <si>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</si>
  <si>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</si>
  <si>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</si>
  <si>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</si>
  <si>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</si>
  <si>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</si>
  <si>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</si>
  <si>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</si>
  <si>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</si>
  <si>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</si>
  <si>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</si>
  <si>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</si>
  <si>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</si>
  <si>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</si>
  <si>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</si>
  <si>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</si>
  <si>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</si>
  <si>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</si>
  <si>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</si>
  <si>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</si>
  <si>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</si>
  <si>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</si>
  <si>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</si>
  <si>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</si>
  <si>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</si>
  <si>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</si>
  <si>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</si>
  <si>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</si>
  <si>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</si>
  <si>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</si>
  <si>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</si>
  <si>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</si>
  <si>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</si>
  <si>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</si>
  <si>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</si>
  <si>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</si>
  <si>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</si>
  <si>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</si>
  <si>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</si>
  <si>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</si>
  <si>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</si>
  <si>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</si>
  <si>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</si>
  <si>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</si>
  <si>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</si>
  <si>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</si>
  <si>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</si>
  <si>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</si>
  <si>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</si>
  <si>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</si>
  <si>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</si>
  <si>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</si>
  <si>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</si>
  <si>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</si>
  <si>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</si>
  <si>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</si>
  <si>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</si>
  <si>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</si>
  <si>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</si>
  <si>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</si>
  <si>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</si>
  <si>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</si>
  <si>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</si>
  <si>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</si>
  <si>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</si>
  <si>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</si>
  <si>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</si>
  <si>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</si>
  <si>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</si>
  <si>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</si>
  <si>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</si>
  <si>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</si>
  <si>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</si>
  <si>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</si>
  <si>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</si>
  <si>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</si>
  <si>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</si>
  <si>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</si>
  <si>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</si>
  <si>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</si>
  <si>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</si>
  <si>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</si>
  <si>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</si>
  <si>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</si>
  <si>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</si>
  <si>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</si>
  <si>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</si>
  <si>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</si>
  <si>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</si>
  <si>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</si>
  <si>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</si>
  <si>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</si>
  <si>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</si>
  <si>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</si>
  <si>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</si>
  <si>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</si>
  <si>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</si>
  <si>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</si>
  <si>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</si>
  <si>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</si>
  <si>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</si>
  <si>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</si>
  <si>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</si>
  <si>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</si>
  <si>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</si>
  <si>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</si>
  <si>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</si>
  <si>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</si>
  <si>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</si>
  <si>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</si>
  <si>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</si>
  <si>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</si>
  <si>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</si>
  <si>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</si>
  <si>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</si>
  <si>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</si>
  <si>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</si>
  <si>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</si>
  <si>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</si>
  <si>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</si>
  <si>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</si>
  <si>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</si>
  <si>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</si>
  <si>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</si>
  <si>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</si>
  <si>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</si>
  <si>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</si>
  <si>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</si>
  <si>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</si>
  <si>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</si>
  <si>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</si>
  <si>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</si>
  <si>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</si>
  <si>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</si>
  <si>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</si>
  <si>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</si>
  <si>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</si>
  <si>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</si>
  <si>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</si>
  <si>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</si>
  <si>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</si>
  <si>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</si>
  <si>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</si>
  <si>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</si>
  <si>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</si>
  <si>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</si>
  <si>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</si>
  <si>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</si>
  <si>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</si>
  <si>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</si>
  <si>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</si>
  <si>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</si>
  <si>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</si>
  <si>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</si>
  <si>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</si>
  <si>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</si>
  <si>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</si>
  <si>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</si>
  <si>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</si>
  <si>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</si>
  <si>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</si>
  <si>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</si>
  <si>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</si>
  <si>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</si>
  <si>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</si>
  <si>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</si>
  <si>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</si>
  <si>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</si>
  <si>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</si>
  <si>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</si>
  <si>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</si>
  <si>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</si>
  <si>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</si>
  <si>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</si>
  <si>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</si>
  <si>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</si>
  <si>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</si>
  <si>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</si>
  <si>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</si>
  <si>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</si>
  <si>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</si>
  <si>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</si>
  <si>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</si>
  <si>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</si>
  <si>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</si>
  <si>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</si>
  <si>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</si>
  <si>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</si>
  <si>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</si>
  <si>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</si>
  <si>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</si>
  <si>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</si>
  <si>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</si>
  <si>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</si>
  <si>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</si>
  <si>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</si>
  <si>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</si>
  <si>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</si>
  <si>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</si>
  <si>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</si>
  <si>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</si>
  <si>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</si>
  <si>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</si>
  <si>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</si>
  <si>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</si>
  <si>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</si>
  <si>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</si>
  <si>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</si>
  <si>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</si>
  <si>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</si>
  <si>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</si>
  <si>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</si>
  <si>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</si>
  <si>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</si>
  <si>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</si>
  <si>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</si>
  <si>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</si>
  <si>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</si>
  <si>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</si>
  <si>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</si>
  <si>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</si>
  <si>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</si>
  <si>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</si>
  <si>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</si>
  <si>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</si>
  <si>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</si>
  <si>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</si>
  <si>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</si>
  <si>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</si>
  <si>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</si>
  <si>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</si>
  <si>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</si>
  <si>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</si>
  <si>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</si>
  <si>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</si>
  <si>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</si>
  <si>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</si>
  <si>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</si>
  <si>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</si>
  <si>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</si>
  <si>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</si>
  <si>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</si>
  <si>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</si>
  <si>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</si>
  <si>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</si>
  <si>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</si>
  <si>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</si>
  <si>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</si>
  <si>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</si>
  <si>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</si>
  <si>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</si>
  <si>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</si>
  <si>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</si>
  <si>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</si>
  <si>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</si>
  <si>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</si>
  <si>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</si>
  <si>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</si>
  <si>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</si>
  <si>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</si>
  <si>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</si>
  <si>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</si>
  <si>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</si>
  <si>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</si>
  <si>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</si>
  <si>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</si>
  <si>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</si>
  <si>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</si>
  <si>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</si>
  <si>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</si>
  <si>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</si>
  <si>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</si>
  <si>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</si>
  <si>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</si>
  <si>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</si>
  <si>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</si>
  <si>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</si>
  <si>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</si>
  <si>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</si>
  <si>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</si>
  <si>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</si>
  <si>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</si>
  <si>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</si>
  <si>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</si>
  <si>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</si>
  <si>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</si>
  <si>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</si>
  <si>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</si>
  <si>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</si>
  <si>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</si>
  <si>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</si>
  <si>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</si>
  <si>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</si>
  <si>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</si>
  <si>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</si>
  <si>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</si>
  <si>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</si>
  <si>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</si>
  <si>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</si>
  <si>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</si>
  <si>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</si>
  <si>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</si>
  <si>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</si>
  <si>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</si>
  <si>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</si>
  <si>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</si>
  <si>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</si>
  <si>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</si>
  <si>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</si>
  <si>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</si>
  <si>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</si>
  <si>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</si>
  <si>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</si>
  <si>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</si>
  <si>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</si>
  <si>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</si>
  <si>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</si>
  <si>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</si>
  <si>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</si>
  <si>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</si>
  <si>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</si>
  <si>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</si>
  <si>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</si>
  <si>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</si>
  <si>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</si>
  <si>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</si>
  <si>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</si>
  <si>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</si>
  <si>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</si>
  <si>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</si>
  <si>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</si>
  <si>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</si>
  <si>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</si>
  <si>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</si>
  <si>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</si>
  <si>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</si>
  <si>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</si>
  <si>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</si>
  <si>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</si>
  <si>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</si>
  <si>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</si>
  <si>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</si>
  <si>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</si>
  <si>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</si>
  <si>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</si>
  <si>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</si>
  <si>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</si>
  <si>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</si>
  <si>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</si>
  <si>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</si>
  <si>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</si>
  <si>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</si>
  <si>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</si>
  <si>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</si>
  <si>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</si>
  <si>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</si>
  <si>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</si>
  <si>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</si>
  <si>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</si>
  <si>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</si>
  <si>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</si>
  <si>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</si>
  <si>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</si>
  <si>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</si>
  <si>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</si>
  <si>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</si>
  <si>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</si>
  <si>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</si>
  <si>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</si>
  <si>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</si>
  <si>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</si>
  <si>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</si>
  <si>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</si>
  <si>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</si>
  <si>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</si>
  <si>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</si>
  <si>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</si>
  <si>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</si>
  <si>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</si>
  <si>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</si>
  <si>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</si>
  <si>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</si>
  <si>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</si>
  <si>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</si>
  <si>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</si>
  <si>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</si>
  <si>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</si>
  <si>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</si>
  <si>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</si>
  <si>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</si>
  <si>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</si>
  <si>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</si>
  <si>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</si>
  <si>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</si>
  <si>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</si>
  <si>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</si>
  <si>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</si>
  <si>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</si>
  <si>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</si>
  <si>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</si>
  <si>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</si>
  <si>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</si>
  <si>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</si>
  <si>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</si>
  <si>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</si>
  <si>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</si>
  <si>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</si>
  <si>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</si>
  <si>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</si>
  <si>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</si>
  <si>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</si>
  <si>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</si>
  <si>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</si>
  <si>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</si>
  <si>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</si>
  <si>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</si>
  <si>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</si>
  <si>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</si>
  <si>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</si>
  <si>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</si>
  <si>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</si>
  <si>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</si>
  <si>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</si>
  <si>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</si>
  <si>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</si>
  <si>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</si>
  <si>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</si>
  <si>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</si>
  <si>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</si>
  <si>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</si>
  <si>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</si>
  <si>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</si>
  <si>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</si>
  <si>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</si>
  <si>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</si>
  <si>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</si>
  <si>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</si>
  <si>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</si>
  <si>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</si>
  <si>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</si>
  <si>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</si>
  <si>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</si>
  <si>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</si>
  <si>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</si>
  <si>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</si>
  <si>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</si>
  <si>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</si>
  <si>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</si>
  <si>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</si>
  <si>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</si>
  <si>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</si>
  <si>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</si>
  <si>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</si>
  <si>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</si>
  <si>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</si>
  <si>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</si>
  <si>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</si>
  <si>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</si>
  <si>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</si>
  <si>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</si>
  <si>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</si>
  <si>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</si>
  <si>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</si>
  <si>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</si>
  <si>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</si>
  <si>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</si>
  <si>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</si>
  <si>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</si>
  <si>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</si>
  <si>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</si>
  <si>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</si>
  <si>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</si>
  <si>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</si>
  <si>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</si>
  <si>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</si>
  <si>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</si>
  <si>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</si>
  <si>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</si>
  <si>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</si>
  <si>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</si>
  <si>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</si>
  <si>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</si>
  <si>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</si>
  <si>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</si>
  <si>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</si>
  <si>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</si>
  <si>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</si>
  <si>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</si>
  <si>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</si>
  <si>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</si>
  <si>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</si>
  <si>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</si>
  <si>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</si>
  <si>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</si>
  <si>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</si>
  <si>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</si>
  <si>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</si>
  <si>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</si>
  <si>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</si>
  <si>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</si>
  <si>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</si>
  <si>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</si>
  <si>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</si>
  <si>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</si>
  <si>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</si>
  <si>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</si>
  <si>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</si>
  <si>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</si>
  <si>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</si>
  <si>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</si>
  <si>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</si>
  <si>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</si>
  <si>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</si>
  <si>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</si>
  <si>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</si>
  <si>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</si>
  <si>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</si>
  <si>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</si>
  <si>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</si>
  <si>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</si>
  <si>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</si>
  <si>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</si>
  <si>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</si>
  <si>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</si>
  <si>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</si>
  <si>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</si>
  <si>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</si>
  <si>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</si>
  <si>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</si>
  <si>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</si>
  <si>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</si>
  <si>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</si>
  <si>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</si>
  <si>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</si>
  <si>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</si>
  <si>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</si>
  <si>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</si>
  <si>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</si>
  <si>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</si>
  <si>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</si>
  <si>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</si>
  <si>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</si>
  <si>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</si>
  <si>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</si>
  <si>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</si>
  <si>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</si>
  <si>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</si>
  <si>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</si>
  <si>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</si>
  <si>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</si>
  <si>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</si>
  <si>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</si>
  <si>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</si>
  <si>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</si>
  <si>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</si>
  <si>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</si>
  <si>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</si>
  <si>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</si>
  <si>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</si>
  <si>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</si>
  <si>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</si>
  <si>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</si>
  <si>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</si>
  <si>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</si>
  <si>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</si>
  <si>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</si>
  <si>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</si>
  <si>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</si>
  <si>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</si>
  <si>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</si>
  <si>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</si>
  <si>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</si>
  <si>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</si>
  <si>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</si>
  <si>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</si>
  <si>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</si>
  <si>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</si>
  <si>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</si>
  <si>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</si>
  <si>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</si>
  <si>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</si>
  <si>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</si>
  <si>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</si>
  <si>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</si>
  <si>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</si>
  <si>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</si>
  <si>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</si>
  <si>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</si>
  <si>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</si>
  <si>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</si>
  <si>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</si>
  <si>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</si>
  <si>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</si>
  <si>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</si>
  <si>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</si>
  <si>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</si>
  <si>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</si>
  <si>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</si>
  <si>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</si>
  <si>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</si>
  <si>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</si>
  <si>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</si>
  <si>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</si>
  <si>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</si>
  <si>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</si>
  <si>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</si>
  <si>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</si>
  <si>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</si>
  <si>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</si>
  <si>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</si>
  <si>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</si>
  <si>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</si>
  <si>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</si>
  <si>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</si>
  <si>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</si>
  <si>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</si>
  <si>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</si>
  <si>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</si>
  <si>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</si>
  <si>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</si>
  <si>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</si>
  <si>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</si>
  <si>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</si>
  <si>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</si>
  <si>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</si>
  <si>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</si>
  <si>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</si>
  <si>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</si>
  <si>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</si>
  <si>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</si>
  <si>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</si>
  <si>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</si>
  <si>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</si>
  <si>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</si>
  <si>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</si>
  <si>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</si>
  <si>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</si>
  <si>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</si>
  <si>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</si>
  <si>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</si>
  <si>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</si>
  <si>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</si>
  <si>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</si>
  <si>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</si>
  <si>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</si>
  <si>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</si>
  <si>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</si>
  <si>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</si>
  <si>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</si>
  <si>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</si>
  <si>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</si>
  <si>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</si>
  <si>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</si>
  <si>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</si>
  <si>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</si>
  <si>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</si>
  <si>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</si>
  <si>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</si>
  <si>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</si>
  <si>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</si>
  <si>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</si>
  <si>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</si>
  <si>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</si>
  <si>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</si>
  <si>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</si>
  <si>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</si>
  <si>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</si>
  <si>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</si>
  <si>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</si>
  <si>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</si>
  <si>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</si>
  <si>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</si>
  <si>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</si>
  <si>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</si>
  <si>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</si>
  <si>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</si>
  <si>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</si>
  <si>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</si>
  <si>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</si>
  <si>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</si>
  <si>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</si>
  <si>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</si>
  <si>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</si>
  <si>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</si>
  <si>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</si>
  <si>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</si>
  <si>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</si>
  <si>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</si>
  <si>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</si>
  <si>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</si>
  <si>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</si>
  <si>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</si>
  <si>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</si>
  <si>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</si>
  <si>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</si>
  <si>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</si>
  <si>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</si>
  <si>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</si>
  <si>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</si>
  <si>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</si>
  <si>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</si>
  <si>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</si>
  <si>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</si>
  <si>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</si>
  <si>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</si>
  <si>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</si>
  <si>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</si>
  <si>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</si>
  <si>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</si>
  <si>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</si>
  <si>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</si>
  <si>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</si>
  <si>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</si>
  <si>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</si>
  <si>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</si>
  <si>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</si>
  <si>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</si>
  <si>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</si>
  <si>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</si>
  <si>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</si>
  <si>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</si>
  <si>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</si>
  <si>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</si>
  <si>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</si>
  <si>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</si>
  <si>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</si>
  <si>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</si>
  <si>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</si>
  <si>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</si>
  <si>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</si>
  <si>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</si>
  <si>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</si>
  <si>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</si>
  <si>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</si>
  <si>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</si>
  <si>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</si>
  <si>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</si>
  <si>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</si>
  <si>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</si>
  <si>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</si>
  <si>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</si>
  <si>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</si>
  <si>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</si>
  <si>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</si>
  <si>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</si>
  <si>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</si>
  <si>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</si>
  <si>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</si>
  <si>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</si>
  <si>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</si>
  <si>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</si>
  <si>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</si>
  <si>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</si>
  <si>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</si>
  <si>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</si>
  <si>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</si>
  <si>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</si>
  <si>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</si>
  <si>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</si>
  <si>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</si>
  <si>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</si>
  <si>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</si>
  <si>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</si>
  <si>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</si>
  <si>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</si>
  <si>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</si>
  <si>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</si>
  <si>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</si>
  <si>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</si>
  <si>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</si>
  <si>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</si>
  <si>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</si>
  <si>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</si>
  <si>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</si>
  <si>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</si>
  <si>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</si>
  <si>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</si>
  <si>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</si>
  <si>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</si>
  <si>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</si>
  <si>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</si>
  <si>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</si>
  <si>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</si>
  <si>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</si>
  <si>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</si>
  <si>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</si>
  <si>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</si>
  <si>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</si>
  <si>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</si>
  <si>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</si>
  <si>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</si>
  <si>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</si>
  <si>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</si>
  <si>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</si>
  <si>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</si>
  <si>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</si>
  <si>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</si>
  <si>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</si>
  <si>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</si>
  <si>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</si>
  <si>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</si>
  <si>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</si>
  <si>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</si>
  <si>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</si>
  <si>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</si>
  <si>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</si>
  <si>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</si>
  <si>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</si>
  <si>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</si>
  <si>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</si>
  <si>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</si>
  <si>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</si>
  <si>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</si>
  <si>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</si>
  <si>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</si>
  <si>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</si>
  <si>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</si>
  <si>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</si>
  <si>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</si>
  <si>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</si>
  <si>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</si>
  <si>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</si>
  <si>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</si>
  <si>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</si>
  <si>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</si>
  <si>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</si>
  <si>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</si>
  <si>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</si>
  <si>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</si>
  <si>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</si>
  <si>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</si>
  <si>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</si>
  <si>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</si>
  <si>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</si>
  <si>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</si>
  <si>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</si>
  <si>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</si>
  <si>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</si>
  <si>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</si>
  <si>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</si>
  <si>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</si>
  <si>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</si>
  <si>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</si>
  <si>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</si>
  <si>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</si>
  <si>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</si>
  <si>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</si>
  <si>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</si>
  <si>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</si>
  <si>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</si>
  <si>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</si>
  <si>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</si>
  <si>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</si>
  <si>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</si>
  <si>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</si>
  <si>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</si>
  <si>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</si>
  <si>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</si>
  <si>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</si>
  <si>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</si>
  <si>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</si>
  <si>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</si>
  <si>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</si>
  <si>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</si>
  <si>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</si>
  <si>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</si>
  <si>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</si>
  <si>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</si>
  <si>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</si>
  <si>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</si>
  <si>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</si>
  <si>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</si>
  <si>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</si>
  <si>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</si>
  <si>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</si>
  <si>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</si>
  <si>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</si>
  <si>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</si>
  <si>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</si>
  <si>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</si>
  <si>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</si>
  <si>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</si>
  <si>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</si>
  <si>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</si>
  <si>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</si>
  <si>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</si>
  <si>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</si>
  <si>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</si>
  <si>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</si>
  <si>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</si>
  <si>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</si>
  <si>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</si>
  <si>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</si>
  <si>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</si>
  <si>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</si>
  <si>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</si>
  <si>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</si>
  <si>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</si>
  <si>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</si>
  <si>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</si>
  <si>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</si>
  <si>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</si>
  <si>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</si>
  <si>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</si>
  <si>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</si>
  <si>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</si>
  <si>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</si>
  <si>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</si>
  <si>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</si>
  <si>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</si>
  <si>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</si>
  <si>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</si>
  <si>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</si>
  <si>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</si>
  <si>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</si>
  <si>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</si>
  <si>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</si>
  <si>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</si>
  <si>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</si>
  <si>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</si>
  <si>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</si>
  <si>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</si>
  <si>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</si>
  <si>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</si>
  <si>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</si>
  <si>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</si>
  <si>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</si>
  <si>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</si>
  <si>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</si>
  <si>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</si>
  <si>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</si>
  <si>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</si>
  <si>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</si>
  <si>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</si>
  <si>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</si>
  <si>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</si>
  <si>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</si>
  <si>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</si>
  <si>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</si>
  <si>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</si>
  <si>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</si>
  <si>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</si>
  <si>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</si>
  <si>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</si>
  <si>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</si>
  <si>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</si>
  <si>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</si>
  <si>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</si>
  <si>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</si>
  <si>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</si>
  <si>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</si>
  <si>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</si>
  <si>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</si>
  <si>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</si>
  <si>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</si>
  <si>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</si>
  <si>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</si>
  <si>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</si>
  <si>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</si>
  <si>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</si>
  <si>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</si>
  <si>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</si>
  <si>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</si>
  <si>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</si>
  <si>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</si>
  <si>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</si>
  <si>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</si>
  <si>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</si>
  <si>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</si>
  <si>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</si>
  <si>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</si>
  <si>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</si>
  <si>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</si>
  <si>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</si>
  <si>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</si>
  <si>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</si>
  <si>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</si>
  <si>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</si>
  <si>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</si>
  <si>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</si>
  <si>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</si>
  <si>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</si>
  <si>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</si>
  <si>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</si>
  <si>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</si>
  <si>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</si>
  <si>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</si>
  <si>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</si>
  <si>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</si>
  <si>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</si>
  <si>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</si>
  <si>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</si>
  <si>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</si>
  <si>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</si>
  <si>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</si>
  <si>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</si>
  <si>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</si>
  <si>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</si>
  <si>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</si>
  <si>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</si>
  <si>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</si>
  <si>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</si>
  <si>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</si>
  <si>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</si>
  <si>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</si>
  <si>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</si>
  <si>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</si>
  <si>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</si>
  <si>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</si>
  <si>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</si>
  <si>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</si>
  <si>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</si>
  <si>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</si>
  <si>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</si>
  <si>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</si>
  <si>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</si>
  <si>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</si>
  <si>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</si>
  <si>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</si>
  <si>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</si>
  <si>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</si>
  <si>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</si>
  <si>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</si>
  <si>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</si>
  <si>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</si>
  <si>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</si>
  <si>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</si>
  <si>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</si>
  <si>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</si>
  <si>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</si>
  <si>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</si>
  <si>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</si>
  <si>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</si>
  <si>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</si>
  <si>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</si>
  <si>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</si>
  <si>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</si>
  <si>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</si>
  <si>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</si>
  <si>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</si>
  <si>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</si>
  <si>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</si>
  <si>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</si>
  <si>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</si>
  <si>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</si>
  <si>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</si>
  <si>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</si>
  <si>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</si>
  <si>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</si>
  <si>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</si>
  <si>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</si>
  <si>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</si>
  <si>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</si>
  <si>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</si>
  <si>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</si>
  <si>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</si>
  <si>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</si>
  <si>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</si>
  <si>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</si>
  <si>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</si>
  <si>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</si>
  <si>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</si>
  <si>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</si>
  <si>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</si>
  <si>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</si>
  <si>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</si>
  <si>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</si>
  <si>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</si>
  <si>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</si>
  <si>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</si>
  <si>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</si>
  <si>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</si>
  <si>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</si>
  <si>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</si>
  <si>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</si>
  <si>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</si>
  <si>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</si>
  <si>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</si>
  <si>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</si>
  <si>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</si>
  <si>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</si>
  <si>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</si>
  <si>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</si>
  <si>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</si>
  <si>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</si>
  <si>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</si>
  <si>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</si>
  <si>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</si>
  <si>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</si>
  <si>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</si>
  <si>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</si>
  <si>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</si>
  <si>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</si>
  <si>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</si>
  <si>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</si>
  <si>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</si>
  <si>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</si>
  <si>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</si>
  <si>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</si>
  <si>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</si>
  <si>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</si>
  <si>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</si>
  <si>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</si>
  <si>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</si>
  <si>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</si>
  <si>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</si>
  <si>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</si>
  <si>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</si>
  <si>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</si>
  <si>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</si>
  <si>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</si>
  <si>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</si>
  <si>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</si>
  <si>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</si>
  <si>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</si>
  <si>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</si>
  <si>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</si>
  <si>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</si>
  <si>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</si>
  <si>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</si>
  <si>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</si>
  <si>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</si>
  <si>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</si>
  <si>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</si>
  <si>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</si>
  <si>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</si>
  <si>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</si>
  <si>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</si>
  <si>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</si>
  <si>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</si>
  <si>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</si>
  <si>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</si>
  <si>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</si>
  <si>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</si>
  <si>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</si>
  <si>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</si>
  <si>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</si>
  <si>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</si>
  <si>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</si>
  <si>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</si>
  <si>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</si>
  <si>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</si>
  <si>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</si>
  <si>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</si>
  <si>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</si>
  <si>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</si>
  <si>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</si>
  <si>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</si>
  <si>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</si>
  <si>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</si>
  <si>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</si>
  <si>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</si>
  <si>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</si>
  <si>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</si>
  <si>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</si>
  <si>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</si>
  <si>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</si>
  <si>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</si>
  <si>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</si>
  <si>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</si>
  <si>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</si>
  <si>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</si>
  <si>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</si>
  <si>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</si>
  <si>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</si>
  <si>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</si>
  <si>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</si>
  <si>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</si>
  <si>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</si>
  <si>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</si>
  <si>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</si>
  <si>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</si>
  <si>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</si>
  <si>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</si>
  <si>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</si>
  <si>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</si>
  <si>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</si>
  <si>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</si>
  <si>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</si>
  <si>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</si>
  <si>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</si>
  <si>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</si>
  <si>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</si>
  <si>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</si>
  <si>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</si>
  <si>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</si>
  <si>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</si>
  <si>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</si>
  <si>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</si>
  <si>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</si>
  <si>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</si>
  <si>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</si>
  <si>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</si>
  <si>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</si>
  <si>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</si>
  <si>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</si>
  <si>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</si>
  <si>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</si>
  <si>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</si>
  <si>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</si>
  <si>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</si>
  <si>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</si>
  <si>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</si>
  <si>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</si>
  <si>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</si>
  <si>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</si>
  <si>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</si>
  <si>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</si>
  <si>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</si>
  <si>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</si>
  <si>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</si>
  <si>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</si>
  <si>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</si>
  <si>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</si>
  <si>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</si>
  <si>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</si>
  <si>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</si>
  <si>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</si>
  <si>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</si>
  <si>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</si>
  <si>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</si>
  <si>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</si>
  <si>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</si>
  <si>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</si>
  <si>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</si>
  <si>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</si>
  <si>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</si>
  <si>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</si>
  <si>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</si>
  <si>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</si>
  <si>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</si>
  <si>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</si>
  <si>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</si>
  <si>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</si>
  <si>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</si>
  <si>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</si>
  <si>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</si>
  <si>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</si>
  <si>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</si>
  <si>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</si>
  <si>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</si>
  <si>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</si>
  <si>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</si>
  <si>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</si>
  <si>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</si>
  <si>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</si>
  <si>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</si>
  <si>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</si>
  <si>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</si>
  <si>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</si>
  <si>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</si>
  <si>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</si>
  <si>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</si>
  <si>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</si>
  <si>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</si>
  <si>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</si>
  <si>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</si>
  <si>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</si>
  <si>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</si>
  <si>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</si>
  <si>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</si>
  <si>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</si>
  <si>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</si>
  <si>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</si>
  <si>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</si>
  <si>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</si>
  <si>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</si>
  <si>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</si>
  <si>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</si>
  <si>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</si>
  <si>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</si>
  <si>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</si>
  <si>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</si>
  <si>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</si>
  <si>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</si>
  <si>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</si>
  <si>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</si>
  <si>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</si>
  <si>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</si>
  <si>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</si>
  <si>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</si>
  <si>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</si>
  <si>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</si>
  <si>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</si>
  <si>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</si>
  <si>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</si>
  <si>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</si>
  <si>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</si>
  <si>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</si>
  <si>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</si>
  <si>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</si>
  <si>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</si>
  <si>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</si>
  <si>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</si>
  <si>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</si>
  <si>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</si>
  <si>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</si>
  <si>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</si>
  <si>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</si>
  <si>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</si>
  <si>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</si>
  <si>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</si>
  <si>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</si>
  <si>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</si>
  <si>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</si>
  <si>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</si>
  <si>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</si>
  <si>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</si>
  <si>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</si>
  <si>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</si>
  <si>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</si>
  <si>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</si>
  <si>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</si>
  <si>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</si>
  <si>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</si>
  <si>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</si>
  <si>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</si>
  <si>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</si>
  <si>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</si>
  <si>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</si>
  <si>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</si>
  <si>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</si>
  <si>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</si>
  <si>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</si>
  <si>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</si>
  <si>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</si>
  <si>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</si>
  <si>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</si>
  <si>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</si>
  <si>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</si>
  <si>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</si>
  <si>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</si>
  <si>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</si>
  <si>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</si>
  <si>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</si>
  <si>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</si>
  <si>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</si>
  <si>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</si>
  <si>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</si>
  <si>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</si>
  <si>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</si>
  <si>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</si>
  <si>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</si>
  <si>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</si>
  <si>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</si>
  <si>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</si>
  <si>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</si>
  <si>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</si>
  <si>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</si>
  <si>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</si>
  <si>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</si>
  <si>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</si>
  <si>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</si>
  <si>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</si>
  <si>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</si>
  <si>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</si>
  <si>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</si>
  <si>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</si>
  <si>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</si>
  <si>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</si>
  <si>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</si>
  <si>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</si>
  <si>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</si>
  <si>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</si>
  <si>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</si>
  <si>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</si>
  <si>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</si>
  <si>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</si>
  <si>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</si>
  <si>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</si>
  <si>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</si>
  <si>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</si>
  <si>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</si>
  <si>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</si>
  <si>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</si>
  <si>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</si>
  <si>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</si>
  <si>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</si>
  <si>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</si>
  <si>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</si>
  <si>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</si>
  <si>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</si>
  <si>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</si>
  <si>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</si>
  <si>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</si>
  <si>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</si>
  <si>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</si>
  <si>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</si>
  <si>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</si>
  <si>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</si>
  <si>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</si>
  <si>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</si>
  <si>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</si>
  <si>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</si>
  <si>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</si>
  <si>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</si>
  <si>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</si>
  <si>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</si>
  <si>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</si>
  <si>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</si>
  <si>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</si>
  <si>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</si>
  <si>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</si>
  <si>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</si>
  <si>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</si>
  <si>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</si>
  <si>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</si>
  <si>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</si>
  <si>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</si>
  <si>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</si>
  <si>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</si>
  <si>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</si>
  <si>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</si>
  <si>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</si>
  <si>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</si>
  <si>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</si>
  <si>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</si>
  <si>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</si>
  <si>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</si>
  <si>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</si>
  <si>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</si>
  <si>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</si>
  <si>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</si>
  <si>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</si>
  <si>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</si>
  <si>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</si>
  <si>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</si>
  <si>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</si>
  <si>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</si>
  <si>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</si>
  <si>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</si>
  <si>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</si>
  <si>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</si>
  <si>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</si>
  <si>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</si>
  <si>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</si>
  <si>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</si>
  <si>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</si>
  <si>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</si>
  <si>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</si>
  <si>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</si>
  <si>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</si>
  <si>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</si>
  <si>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</si>
  <si>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</si>
  <si>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</si>
  <si>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</si>
  <si>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</si>
  <si>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</si>
  <si>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</si>
  <si>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</si>
  <si>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</si>
  <si>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</si>
  <si>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</si>
  <si>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</si>
  <si>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</si>
  <si>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</si>
  <si>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</si>
  <si>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</si>
  <si>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</si>
  <si>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</si>
  <si>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</si>
  <si>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</si>
  <si>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</si>
  <si>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</si>
  <si>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</si>
  <si>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</si>
  <si>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</si>
  <si>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</si>
  <si>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</si>
  <si>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</si>
  <si>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</si>
  <si>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</si>
  <si>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</si>
  <si>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</si>
  <si>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</si>
  <si>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</si>
  <si>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</si>
  <si>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</si>
  <si>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</si>
  <si>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</si>
  <si>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</si>
  <si>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</si>
  <si>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</si>
  <si>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</si>
  <si>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</si>
  <si>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</si>
  <si>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</si>
  <si>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</si>
  <si>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</si>
  <si>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</si>
  <si>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</si>
  <si>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</si>
  <si>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</si>
  <si>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</si>
  <si>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</si>
  <si>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</si>
  <si>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</si>
  <si>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</si>
  <si>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</si>
  <si>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</si>
  <si>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</si>
  <si>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</si>
  <si>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</si>
  <si>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</si>
  <si>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</si>
  <si>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</si>
  <si>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</si>
  <si>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</si>
  <si>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</si>
  <si>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</si>
  <si>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</si>
  <si>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</si>
  <si>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</si>
  <si>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</si>
  <si>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</si>
  <si>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</si>
  <si>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</si>
  <si>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</si>
  <si>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</si>
  <si>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</si>
  <si>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</si>
  <si>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</si>
  <si>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</si>
  <si>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</si>
  <si>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</si>
  <si>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</si>
  <si>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</si>
  <si>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</si>
  <si>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</si>
  <si>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</si>
  <si>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</si>
  <si>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</si>
  <si>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</si>
  <si>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</si>
  <si>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</si>
  <si>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</si>
  <si>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</si>
  <si>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</si>
  <si>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</si>
  <si>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</si>
  <si>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</si>
  <si>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</si>
  <si>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</si>
  <si>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</si>
  <si>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</si>
  <si>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</si>
  <si>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</si>
  <si>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</si>
  <si>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</si>
  <si>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</si>
  <si>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</si>
  <si>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</si>
  <si>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</si>
  <si>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</si>
  <si>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</si>
  <si>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</si>
  <si>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</si>
  <si>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</si>
  <si>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</si>
  <si>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</si>
  <si>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</si>
  <si>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</si>
  <si>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</si>
  <si>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</si>
  <si>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</si>
  <si>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</si>
  <si>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</si>
  <si>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</si>
  <si>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</si>
  <si>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</si>
  <si>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</si>
  <si>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</si>
  <si>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</si>
  <si>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</si>
  <si>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</si>
  <si>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</si>
  <si>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</si>
  <si>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</si>
  <si>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</si>
  <si>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</si>
  <si>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</si>
  <si>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</si>
  <si>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</si>
  <si>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</si>
  <si>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</si>
  <si>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</si>
  <si>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</si>
  <si>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</si>
  <si>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</si>
  <si>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</si>
  <si>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</si>
  <si>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</si>
  <si>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</si>
  <si>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</si>
  <si>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</si>
  <si>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</si>
  <si>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</si>
  <si>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</si>
  <si>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</si>
  <si>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</si>
  <si>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</si>
  <si>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</si>
  <si>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</si>
  <si>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</si>
  <si>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</si>
  <si>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</si>
  <si>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</si>
  <si>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</si>
  <si>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</si>
  <si>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</si>
  <si>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</si>
  <si>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</si>
  <si>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</si>
  <si>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</si>
  <si>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</si>
  <si>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</si>
  <si>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</si>
  <si>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</si>
  <si>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</si>
  <si>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</si>
  <si>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</si>
  <si>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</si>
  <si>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</si>
  <si>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</si>
  <si>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</si>
  <si>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</si>
  <si>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</si>
  <si>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</si>
  <si>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</si>
  <si>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</si>
  <si>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</si>
  <si>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</si>
  <si>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</si>
  <si>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</si>
  <si>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</si>
  <si>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</si>
  <si>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</si>
  <si>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</si>
  <si>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</si>
  <si>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</si>
  <si>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</si>
  <si>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</si>
  <si>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</si>
  <si>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</si>
  <si>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</si>
  <si>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</si>
  <si>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</si>
  <si>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</si>
  <si>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</si>
  <si>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</si>
  <si>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</si>
  <si>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</si>
  <si>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</si>
  <si>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</si>
  <si>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</si>
  <si>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</si>
  <si>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</si>
  <si>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</si>
  <si>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</si>
  <si>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</si>
  <si>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</si>
  <si>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</si>
  <si>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</si>
  <si>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</si>
  <si>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</si>
  <si>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</si>
  <si>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</si>
  <si>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</si>
  <si>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</si>
  <si>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</si>
  <si>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</si>
  <si>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</si>
  <si>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</si>
  <si>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</si>
  <si>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</si>
  <si>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</si>
  <si>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</si>
  <si>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</si>
  <si>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</si>
  <si>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</si>
  <si>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</si>
  <si>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</si>
  <si>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</si>
  <si>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</si>
  <si>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</si>
  <si>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</si>
  <si>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</si>
  <si>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</si>
  <si>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</si>
  <si>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</si>
  <si>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</si>
  <si>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</si>
  <si>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</si>
  <si>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</si>
  <si>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</si>
  <si>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</si>
  <si>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</si>
  <si>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</si>
  <si>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</si>
  <si>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</si>
  <si>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</si>
  <si>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</si>
  <si>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</si>
  <si>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</si>
  <si>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</si>
  <si>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</si>
  <si>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</si>
  <si>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</si>
  <si>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</si>
  <si>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</si>
  <si>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</si>
  <si>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</si>
  <si>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</si>
  <si>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</si>
  <si>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</si>
  <si>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</si>
  <si>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</si>
  <si>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</si>
  <si>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</si>
  <si>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</si>
  <si>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</si>
  <si>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</si>
  <si>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</si>
  <si>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</si>
  <si>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</si>
  <si>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</si>
  <si>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</si>
  <si>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</si>
  <si>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</si>
  <si>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</si>
  <si>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</si>
  <si>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</si>
  <si>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</si>
  <si>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</si>
  <si>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</si>
  <si>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</si>
  <si>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</si>
  <si>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</si>
  <si>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</si>
  <si>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</si>
  <si>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</si>
  <si>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</si>
  <si>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</si>
  <si>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</si>
  <si>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</si>
  <si>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</si>
  <si>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</si>
  <si>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</si>
  <si>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</si>
  <si>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</si>
  <si>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</si>
  <si>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</si>
  <si>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</si>
  <si>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</si>
  <si>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</si>
  <si>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</si>
  <si>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</si>
  <si>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</si>
  <si>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</si>
  <si>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</si>
  <si>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</si>
  <si>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</si>
  <si>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</si>
  <si>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</si>
  <si>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</si>
  <si>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</si>
  <si>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</si>
  <si>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</si>
  <si>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</si>
  <si>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</si>
  <si>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</si>
  <si>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</si>
  <si>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</si>
  <si>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</si>
  <si>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</si>
  <si>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</si>
  <si>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</si>
  <si>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</si>
  <si>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</si>
  <si>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</si>
  <si>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</si>
  <si>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</si>
  <si>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</si>
  <si>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</si>
  <si>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</si>
  <si>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</si>
  <si>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</si>
  <si>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</si>
  <si>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</si>
  <si>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</si>
  <si>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</si>
  <si>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</si>
  <si>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</si>
  <si>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</si>
  <si>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</si>
  <si>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</si>
  <si>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</si>
  <si>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</si>
  <si>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</si>
  <si>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</si>
  <si>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</si>
  <si>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</si>
  <si>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</si>
  <si>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</si>
  <si>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</si>
  <si>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</si>
  <si>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</si>
  <si>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</si>
  <si>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</si>
  <si>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</si>
  <si>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</si>
  <si>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</si>
  <si>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</si>
  <si>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</si>
  <si>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</si>
  <si>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</si>
  <si>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</si>
  <si>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</si>
  <si>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</si>
  <si>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</si>
  <si>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</si>
  <si>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</si>
  <si>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</si>
  <si>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</si>
  <si>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</si>
  <si>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</si>
  <si>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</si>
  <si>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</si>
  <si>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</si>
  <si>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</si>
  <si>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</si>
  <si>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</si>
  <si>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</si>
  <si>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</si>
  <si>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</si>
  <si>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</si>
  <si>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</si>
  <si>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</si>
  <si>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</si>
  <si>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</si>
  <si>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</si>
  <si>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</si>
  <si>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</si>
  <si>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</si>
  <si>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</si>
  <si>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</si>
  <si>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</si>
  <si>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</si>
  <si>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</si>
  <si>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</si>
  <si>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</si>
  <si>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</si>
  <si>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</si>
  <si>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</si>
  <si>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</si>
  <si>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</si>
  <si>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</si>
  <si>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</si>
  <si>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</si>
  <si>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</si>
  <si>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</si>
  <si>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</si>
  <si>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</si>
  <si>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</si>
  <si>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</si>
  <si>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</si>
  <si>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</si>
  <si>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</si>
  <si>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</si>
  <si>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</si>
  <si>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</si>
  <si>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</si>
  <si>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</si>
  <si>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</si>
  <si>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</si>
  <si>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</si>
  <si>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</si>
  <si>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</si>
  <si>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</si>
  <si>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</si>
  <si>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</si>
  <si>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</si>
  <si>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</si>
  <si>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</si>
  <si>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</si>
  <si>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</si>
  <si>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</si>
  <si>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</si>
  <si>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</si>
  <si>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</si>
  <si>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</si>
  <si>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</si>
  <si>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</si>
  <si>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</si>
  <si>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</si>
  <si>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</si>
  <si>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</si>
  <si>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</si>
  <si>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</si>
  <si>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</si>
  <si>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</si>
  <si>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</si>
  <si>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</si>
  <si>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</si>
  <si>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</si>
  <si>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</si>
  <si>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</si>
  <si>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</si>
  <si>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</si>
  <si>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</si>
  <si>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</si>
  <si>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</si>
  <si>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</si>
  <si>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</si>
  <si>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</si>
  <si>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</si>
  <si>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</si>
  <si>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</si>
  <si>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</si>
  <si>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</si>
  <si>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</si>
  <si>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</si>
  <si>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</si>
  <si>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</si>
  <si>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</si>
  <si>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</si>
  <si>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</si>
  <si>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</si>
  <si>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</si>
  <si>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</si>
  <si>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</si>
  <si>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</si>
  <si>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</si>
  <si>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</si>
  <si>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</si>
  <si>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</si>
  <si>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</si>
  <si>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</si>
  <si>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</si>
  <si>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</si>
  <si>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</si>
  <si>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</si>
  <si>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</si>
  <si>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</si>
  <si>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</si>
  <si>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</si>
  <si>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</si>
  <si>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</si>
  <si>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</si>
  <si>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</si>
  <si>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</si>
  <si>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</si>
  <si>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</si>
  <si>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</si>
  <si>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</si>
  <si>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</si>
  <si>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</si>
  <si>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</si>
  <si>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</si>
  <si>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</si>
  <si>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</si>
  <si>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</si>
  <si>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</si>
  <si>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</si>
  <si>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</si>
  <si>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</si>
  <si>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</si>
  <si>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</si>
  <si>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</si>
  <si>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</si>
  <si>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</si>
  <si>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</si>
  <si>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</si>
  <si>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</si>
  <si>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</si>
  <si>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</si>
  <si>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</si>
  <si>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</si>
  <si>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</si>
  <si>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</si>
  <si>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</si>
  <si>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</si>
  <si>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</si>
  <si>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</si>
  <si>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</si>
  <si>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</si>
  <si>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</si>
  <si>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</si>
  <si>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</si>
  <si>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</si>
  <si>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</si>
  <si>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</si>
  <si>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</si>
  <si>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</si>
  <si>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</si>
  <si>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</si>
  <si>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</si>
  <si>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</si>
  <si>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</si>
  <si>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</si>
  <si>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</si>
  <si>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</si>
  <si>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</si>
  <si>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</si>
  <si>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</si>
  <si>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</si>
  <si>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</si>
  <si>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</si>
  <si>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</si>
  <si>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</si>
  <si>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</si>
  <si>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</si>
  <si>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</si>
  <si>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</si>
  <si>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</si>
  <si>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</si>
  <si>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</si>
  <si>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</si>
  <si>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</si>
  <si>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</si>
  <si>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</si>
  <si>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</si>
  <si>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</si>
  <si>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</si>
  <si>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</si>
  <si>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</si>
  <si>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</si>
  <si>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</si>
  <si>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</si>
  <si>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</si>
  <si>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</si>
  <si>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</si>
  <si>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</si>
  <si>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</si>
  <si>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</si>
  <si>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</si>
  <si>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</si>
  <si>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</si>
  <si>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</si>
  <si>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</si>
  <si>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</si>
  <si>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</si>
  <si>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</si>
  <si>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</si>
  <si>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</si>
  <si>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</si>
  <si>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</si>
  <si>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</si>
  <si>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</si>
  <si>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</si>
  <si>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</si>
  <si>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</si>
  <si>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</si>
  <si>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</si>
  <si>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</si>
  <si>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</si>
  <si>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</si>
  <si>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</si>
  <si>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</si>
  <si>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</si>
  <si>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</si>
  <si>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</si>
  <si>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</si>
  <si>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</si>
  <si>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</si>
  <si>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</si>
  <si>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</si>
  <si>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</si>
  <si>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</si>
  <si>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</si>
  <si>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</si>
  <si>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</si>
  <si>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</si>
  <si>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</si>
  <si>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</si>
  <si>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</si>
  <si>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</si>
  <si>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</si>
  <si>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</si>
  <si>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</si>
  <si>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</si>
  <si>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</si>
  <si>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</si>
  <si>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</si>
  <si>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</si>
  <si>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</si>
  <si>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</si>
  <si>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</si>
  <si>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</si>
  <si>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</si>
  <si>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</si>
  <si>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</si>
  <si>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</si>
  <si>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</si>
  <si>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</si>
  <si>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</si>
  <si>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</si>
  <si>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</si>
  <si>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</si>
  <si>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</si>
  <si>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</si>
  <si>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</si>
  <si>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</si>
  <si>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</si>
  <si>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</si>
  <si>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</si>
  <si>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</si>
  <si>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</si>
  <si>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</si>
  <si>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</si>
  <si>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</si>
  <si>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</si>
  <si>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</si>
  <si>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</si>
  <si>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</si>
  <si>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</si>
  <si>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</si>
  <si>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</si>
  <si>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</si>
  <si>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</si>
  <si>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</si>
  <si>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</si>
  <si>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</si>
  <si>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</si>
  <si>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</si>
  <si>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</si>
  <si>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</si>
  <si>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</si>
  <si>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</si>
  <si>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</si>
  <si>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</si>
  <si>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</si>
  <si>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</si>
  <si>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</si>
  <si>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</si>
  <si>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</si>
  <si>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</si>
  <si>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</si>
  <si>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</si>
  <si>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</si>
  <si>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</si>
  <si>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</si>
  <si>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</si>
  <si>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</si>
  <si>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</si>
  <si>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</si>
  <si>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</si>
  <si>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</si>
  <si>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</si>
  <si>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</si>
  <si>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</si>
  <si>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</si>
  <si>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</si>
  <si>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</si>
  <si>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</si>
  <si>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</si>
  <si>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</si>
  <si>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</si>
  <si>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</si>
  <si>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</si>
  <si>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</si>
  <si>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</si>
  <si>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</si>
  <si>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</si>
  <si>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</si>
  <si>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</si>
  <si>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</si>
  <si>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</si>
  <si>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</si>
  <si>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</si>
  <si>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</si>
  <si>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</si>
  <si>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</si>
  <si>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</si>
  <si>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</si>
  <si>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</si>
  <si>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</si>
  <si>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</si>
  <si>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</si>
  <si>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</si>
  <si>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</si>
  <si>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</si>
  <si>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</si>
  <si>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</si>
  <si>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</si>
  <si>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</si>
  <si>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</si>
  <si>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</si>
  <si>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</si>
  <si>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</si>
  <si>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</si>
  <si>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</si>
  <si>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</si>
  <si>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</si>
  <si>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</si>
  <si>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</si>
  <si>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</si>
  <si>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</si>
  <si>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</si>
  <si>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</si>
  <si>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</si>
  <si>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</si>
  <si>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</si>
  <si>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</si>
  <si>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</si>
  <si>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</si>
  <si>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</si>
  <si>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</si>
  <si>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</si>
  <si>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</si>
  <si>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</si>
  <si>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</si>
  <si>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</si>
  <si>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</si>
  <si>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</si>
  <si>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</si>
  <si>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</si>
  <si>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</si>
  <si>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</si>
  <si>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</si>
  <si>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</si>
  <si>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</si>
  <si>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</si>
  <si>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</si>
  <si>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</si>
  <si>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</si>
  <si>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</si>
  <si>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</si>
  <si>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</si>
  <si>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</si>
  <si>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</si>
  <si>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</si>
  <si>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</si>
  <si>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</si>
  <si>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</si>
  <si>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</si>
  <si>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</si>
  <si>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</si>
  <si>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</si>
  <si>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</si>
  <si>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</si>
  <si>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</si>
  <si>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</si>
  <si>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</si>
  <si>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</si>
  <si>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</si>
  <si>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</si>
  <si>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</si>
  <si>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</si>
  <si>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</si>
  <si>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</si>
  <si>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</si>
  <si>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</si>
  <si>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</si>
  <si>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</si>
  <si>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</si>
  <si>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</si>
  <si>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</si>
  <si>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</si>
  <si>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</si>
  <si>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</si>
  <si>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</si>
  <si>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</si>
  <si>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</si>
  <si>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</si>
  <si>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</si>
  <si>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</si>
  <si>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</si>
  <si>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</si>
  <si>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</si>
  <si>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</si>
  <si>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</si>
  <si>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</si>
  <si>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</si>
  <si>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</si>
  <si>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</si>
  <si>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</si>
  <si>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</si>
  <si>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</si>
  <si>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</si>
  <si>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</si>
  <si>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</si>
  <si>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</si>
  <si>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</si>
  <si>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</si>
  <si>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</si>
  <si>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</si>
  <si>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</si>
  <si>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</si>
  <si>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</si>
  <si>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</si>
  <si>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</si>
  <si>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</si>
  <si>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</si>
  <si>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</si>
  <si>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</si>
  <si>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</si>
  <si>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</si>
  <si>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</si>
  <si>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</si>
  <si>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</si>
  <si>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</si>
  <si>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</si>
  <si>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</si>
  <si>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</si>
  <si>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</si>
  <si>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</si>
  <si>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</si>
  <si>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</si>
  <si>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</si>
  <si>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</si>
  <si>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</si>
  <si>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</si>
  <si>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</si>
  <si>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</si>
  <si>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</si>
  <si>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</si>
  <si>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</si>
  <si>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</si>
  <si>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</si>
  <si>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</si>
  <si>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</si>
  <si>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</si>
  <si>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</si>
  <si>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</si>
  <si>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</si>
  <si>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</si>
  <si>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</si>
  <si>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</si>
  <si>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</si>
  <si>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</si>
  <si>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</si>
  <si>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</si>
  <si>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</si>
  <si>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</si>
  <si>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</si>
  <si>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</si>
  <si>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</si>
  <si>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</si>
  <si>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</si>
  <si>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</si>
  <si>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</si>
  <si>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</si>
  <si>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</si>
  <si>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</si>
  <si>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</si>
  <si>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</si>
  <si>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</si>
  <si>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</si>
  <si>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</si>
  <si>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</si>
  <si>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</si>
  <si>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</si>
  <si>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</si>
  <si>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</si>
  <si>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</si>
  <si>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</si>
  <si>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</si>
  <si>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</si>
  <si>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</si>
  <si>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</si>
  <si>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</si>
  <si>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</si>
  <si>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</si>
  <si>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</si>
  <si>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</si>
  <si>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</si>
  <si>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</si>
  <si>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</si>
  <si>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</si>
  <si>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</si>
  <si>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</si>
  <si>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</si>
  <si>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</si>
  <si>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</si>
  <si>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</si>
  <si>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</si>
  <si>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</si>
  <si>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</si>
  <si>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</si>
  <si>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</si>
  <si>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</si>
  <si>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</si>
  <si>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</si>
  <si>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</si>
  <si>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</si>
  <si>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</si>
  <si>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</si>
  <si>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</si>
  <si>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</si>
  <si>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</si>
  <si>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</si>
  <si>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</si>
  <si>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</si>
  <si>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</si>
  <si>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</si>
  <si>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</si>
  <si>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</si>
  <si>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</si>
  <si>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</si>
  <si>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</si>
  <si>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</si>
  <si>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</si>
  <si>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</si>
  <si>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</si>
  <si>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</si>
  <si>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</si>
  <si>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</si>
  <si>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</si>
  <si>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</si>
  <si>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</si>
  <si>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</si>
  <si>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</si>
  <si>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</si>
  <si>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</si>
  <si>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</si>
  <si>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</si>
  <si>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</si>
  <si>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</si>
  <si>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</si>
  <si>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</si>
  <si>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</si>
  <si>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</si>
  <si>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</si>
  <si>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</si>
  <si>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</si>
  <si>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</si>
  <si>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</si>
  <si>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</si>
  <si>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</si>
  <si>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</si>
  <si>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</si>
  <si>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</si>
  <si>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</si>
  <si>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</si>
  <si>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</si>
  <si>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</si>
  <si>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</si>
  <si>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</si>
  <si>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</si>
  <si>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</si>
  <si>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</si>
  <si>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</si>
  <si>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</si>
  <si>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</si>
  <si>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</si>
  <si>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</si>
  <si>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</si>
  <si>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</si>
  <si>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</si>
  <si>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</si>
  <si>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</si>
  <si>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</si>
  <si>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</si>
  <si>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</si>
  <si>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</si>
  <si>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</si>
  <si>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</si>
  <si>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</si>
  <si>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</si>
  <si>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</si>
  <si>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</si>
  <si>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</si>
  <si>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</si>
  <si>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</si>
  <si>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</si>
  <si>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</si>
  <si>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</si>
  <si>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</si>
  <si>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</si>
  <si>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</si>
  <si>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</si>
  <si>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</si>
  <si>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</si>
  <si>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</si>
  <si>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</si>
  <si>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</si>
  <si>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</si>
  <si>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</si>
  <si>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</si>
  <si>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</si>
  <si>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</si>
  <si>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</si>
  <si>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</si>
  <si>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</si>
  <si>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</si>
  <si>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</si>
  <si>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</si>
  <si>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</si>
  <si>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</si>
  <si>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</si>
  <si>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</si>
  <si>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</si>
  <si>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</si>
  <si>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</si>
  <si>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</si>
  <si>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</si>
  <si>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</si>
  <si>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</si>
  <si>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</si>
  <si>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</si>
  <si>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</si>
  <si>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</si>
  <si>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</si>
  <si>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</si>
  <si>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</si>
  <si>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</si>
  <si>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</si>
  <si>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</si>
  <si>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</si>
  <si>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</si>
  <si>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</si>
  <si>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</si>
  <si>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</si>
  <si>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</si>
  <si>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</si>
  <si>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</si>
  <si>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</si>
  <si>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</si>
  <si>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</si>
  <si>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</si>
  <si>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</si>
  <si>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</si>
  <si>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</si>
  <si>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</si>
  <si>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</si>
  <si>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</si>
  <si>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</si>
  <si>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</si>
  <si>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</si>
  <si>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</si>
  <si>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</si>
  <si>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</si>
  <si>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</si>
  <si>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</si>
  <si>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</si>
  <si>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</si>
  <si>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</si>
  <si>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</si>
  <si>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</si>
  <si>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</si>
  <si>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</si>
  <si>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</si>
  <si>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</si>
  <si>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</si>
  <si>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</si>
  <si>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</si>
  <si>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</si>
  <si>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</si>
  <si>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</si>
  <si>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</si>
  <si>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</si>
  <si>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</si>
  <si>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</si>
  <si>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</si>
  <si>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</si>
  <si>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</si>
  <si>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</si>
  <si>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</si>
  <si>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</si>
  <si>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</si>
  <si>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</si>
  <si>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</si>
  <si>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</si>
  <si>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</si>
  <si>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</si>
  <si>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</si>
  <si>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</si>
  <si>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</si>
  <si>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</si>
  <si>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</si>
  <si>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</si>
  <si>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</si>
  <si>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</si>
  <si>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</si>
  <si>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</si>
  <si>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</si>
  <si>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</si>
  <si>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</si>
  <si>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</si>
  <si>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</si>
  <si>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</si>
  <si>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</si>
  <si>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</si>
  <si>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</si>
  <si>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</si>
  <si>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</si>
  <si>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</si>
  <si>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</si>
  <si>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</si>
  <si>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</si>
  <si>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</si>
  <si>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</si>
  <si>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</si>
  <si>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</si>
  <si>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</si>
  <si>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</si>
  <si>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</si>
  <si>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</si>
  <si>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</si>
  <si>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</si>
  <si>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</si>
  <si>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</si>
  <si>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</si>
  <si>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</si>
  <si>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</si>
  <si>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</si>
  <si>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</si>
  <si>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</si>
  <si>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</si>
  <si>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</si>
  <si>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</si>
  <si>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</si>
  <si>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</si>
  <si>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</si>
  <si>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</si>
  <si>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</si>
  <si>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</si>
  <si>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</si>
  <si>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</si>
  <si>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</si>
  <si>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</si>
  <si>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</si>
  <si>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</si>
  <si>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</si>
  <si>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</si>
  <si>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</si>
  <si>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</si>
  <si>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</si>
  <si>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</si>
  <si>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</si>
  <si>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</si>
  <si>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</si>
  <si>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</si>
  <si>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</si>
  <si>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</si>
  <si>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</si>
  <si>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</si>
  <si>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</si>
  <si>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</si>
  <si>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</si>
  <si>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</si>
  <si>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</si>
  <si>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</si>
  <si>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</si>
  <si>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</si>
  <si>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</si>
  <si>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</si>
  <si>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</si>
  <si>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</si>
  <si>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</si>
  <si>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</si>
  <si>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</si>
  <si>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</si>
  <si>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</si>
  <si>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</si>
  <si>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</si>
  <si>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</si>
  <si>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</si>
  <si>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</si>
  <si>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</si>
  <si>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</si>
  <si>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</si>
  <si>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</si>
  <si>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</si>
  <si>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</si>
  <si>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</si>
  <si>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</si>
  <si>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</si>
  <si>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</si>
  <si>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</si>
  <si>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</si>
  <si>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</si>
  <si>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</si>
  <si>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</si>
  <si>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</si>
  <si>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</si>
  <si>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</si>
  <si>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</si>
  <si>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</si>
  <si>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</si>
  <si>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</si>
  <si>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</si>
  <si>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</si>
  <si>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</si>
  <si>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</si>
  <si>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</si>
  <si>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</si>
  <si>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</si>
  <si>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</si>
  <si>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</si>
  <si>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</si>
  <si>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</si>
  <si>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</si>
  <si>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</si>
  <si>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</si>
  <si>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</si>
  <si>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</si>
  <si>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</si>
  <si>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</si>
  <si>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</si>
  <si>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</si>
  <si>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</si>
  <si>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</si>
  <si>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</si>
  <si>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</si>
  <si>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</si>
  <si>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</si>
  <si>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</si>
  <si>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</si>
  <si>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</si>
  <si>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</si>
  <si>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</si>
  <si>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</si>
  <si>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</si>
  <si>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</si>
  <si>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</si>
  <si>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</si>
  <si>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</si>
  <si>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</si>
  <si>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</si>
  <si>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</si>
  <si>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</si>
  <si>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</si>
  <si>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</si>
  <si>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</si>
  <si>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</si>
  <si>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</si>
  <si>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</si>
  <si>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</si>
  <si>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</si>
  <si>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</si>
  <si>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</si>
  <si>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</si>
  <si>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</si>
  <si>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</si>
  <si>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</si>
  <si>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</si>
  <si>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</si>
  <si>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</si>
  <si>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</si>
  <si>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</si>
  <si>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</si>
  <si>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</si>
  <si>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</si>
  <si>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</si>
  <si>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</si>
  <si>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</si>
  <si>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</si>
  <si>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</si>
  <si>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</si>
  <si>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</si>
  <si>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</si>
  <si>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</si>
  <si>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</si>
  <si>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</si>
  <si>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</si>
  <si>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</si>
  <si>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</si>
  <si>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</si>
  <si>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</si>
  <si>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</si>
  <si>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</si>
  <si>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</si>
  <si>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</si>
  <si>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</si>
  <si>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</si>
  <si>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</si>
  <si>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</si>
  <si>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</si>
  <si>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</si>
  <si>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</si>
  <si>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</si>
  <si>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</si>
  <si>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</si>
  <si>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</si>
  <si>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</si>
  <si>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</si>
  <si>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</si>
  <si>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</si>
  <si>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</si>
  <si>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</si>
  <si>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</si>
  <si>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</si>
  <si>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</si>
  <si>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</si>
  <si>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</si>
  <si>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</si>
  <si>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</si>
  <si>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</si>
  <si>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</si>
  <si>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</si>
  <si>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</si>
  <si>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</si>
  <si>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</si>
  <si>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</si>
  <si>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</si>
  <si>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</si>
  <si>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</si>
  <si>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</si>
  <si>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</si>
  <si>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</si>
  <si>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</si>
  <si>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</si>
  <si>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</si>
  <si>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</si>
  <si>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</si>
  <si>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</si>
  <si>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</si>
  <si>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</si>
  <si>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</si>
  <si>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</si>
  <si>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</si>
  <si>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</si>
  <si>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</si>
  <si>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</si>
  <si>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</si>
  <si>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</si>
  <si>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</si>
  <si>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</si>
  <si>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</si>
  <si>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</si>
  <si>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</si>
  <si>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</si>
  <si>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</si>
  <si>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</si>
  <si>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</si>
  <si>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</si>
  <si>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</si>
  <si>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</si>
  <si>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</si>
  <si>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</si>
  <si>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</si>
  <si>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</si>
  <si>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</si>
  <si>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</si>
  <si>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</si>
  <si>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</si>
  <si>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</si>
  <si>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</si>
  <si>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</si>
  <si>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</si>
  <si>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</si>
  <si>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</si>
  <si>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</si>
  <si>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</si>
  <si>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</si>
  <si>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</si>
  <si>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</si>
  <si>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</si>
  <si>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</si>
  <si>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</si>
  <si>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</si>
  <si>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</si>
  <si>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</si>
  <si>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</si>
  <si>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</si>
  <si>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</si>
  <si>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</si>
  <si>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</si>
  <si>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</si>
  <si>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</si>
  <si>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</si>
  <si>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</si>
  <si>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</si>
  <si>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</si>
  <si>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</si>
  <si>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</si>
  <si>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</si>
  <si>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</si>
  <si>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</si>
  <si>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</si>
  <si>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</si>
  <si>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</si>
  <si>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</si>
  <si>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</si>
  <si>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</si>
  <si>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</si>
  <si>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</si>
  <si>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</si>
  <si>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</si>
  <si>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</si>
  <si>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</si>
  <si>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</si>
  <si>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</si>
  <si>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</si>
  <si>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</si>
  <si>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</si>
  <si>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</si>
  <si>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</si>
  <si>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</si>
  <si>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</si>
  <si>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</si>
  <si>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</si>
  <si>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</si>
  <si>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</si>
  <si>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</si>
  <si>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</si>
  <si>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</si>
  <si>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</si>
  <si>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</si>
  <si>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</si>
  <si>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</si>
  <si>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</si>
  <si>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</si>
  <si>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</si>
  <si>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</si>
  <si>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</si>
  <si>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</si>
  <si>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</si>
  <si>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</si>
  <si>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</si>
  <si>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</si>
  <si>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</si>
  <si>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</si>
  <si>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</si>
  <si>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</si>
  <si>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</si>
  <si>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</si>
  <si>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</si>
  <si>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</si>
  <si>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</si>
  <si>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</si>
  <si>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</si>
  <si>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</si>
  <si>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</si>
  <si>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</si>
  <si>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</si>
  <si>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</si>
  <si>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</si>
  <si>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</si>
  <si>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</si>
  <si>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</si>
  <si>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</si>
  <si>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</si>
  <si>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</si>
  <si>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</si>
  <si>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</si>
  <si>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</si>
  <si>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</si>
  <si>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</si>
  <si>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</si>
  <si>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</si>
  <si>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</si>
  <si>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</si>
  <si>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</si>
  <si>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</si>
  <si>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</si>
  <si>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</si>
  <si>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</si>
  <si>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</si>
  <si>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</si>
  <si>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</si>
  <si>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</si>
  <si>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</si>
  <si>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</si>
  <si>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</si>
  <si>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</si>
  <si>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</si>
  <si>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</si>
  <si>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</si>
  <si>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</si>
  <si>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</si>
  <si>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</si>
  <si>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</si>
  <si>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</si>
  <si>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</si>
  <si>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</si>
  <si>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</si>
  <si>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</si>
  <si>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</si>
  <si>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</si>
  <si>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</si>
  <si>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</si>
  <si>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</si>
  <si>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</si>
  <si>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</si>
  <si>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</si>
  <si>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</si>
  <si>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</si>
  <si>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</si>
  <si>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</si>
  <si>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</si>
  <si>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</si>
  <si>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</si>
  <si>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</si>
  <si>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</si>
  <si>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</si>
  <si>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</si>
  <si>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</si>
  <si>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</si>
  <si>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</si>
  <si>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</si>
  <si>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</si>
  <si>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</si>
  <si>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</si>
  <si>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</si>
  <si>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</si>
  <si>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</si>
  <si>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</si>
  <si>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</si>
  <si>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</si>
  <si>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</si>
  <si>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</si>
  <si>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</si>
  <si>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</si>
  <si>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</si>
  <si>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</si>
  <si>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</si>
  <si>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</si>
  <si>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</si>
  <si>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</si>
  <si>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</si>
  <si>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</si>
  <si>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</si>
  <si>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</si>
  <si>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</si>
  <si>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</si>
  <si>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</si>
  <si>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</si>
  <si>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</si>
  <si>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</si>
  <si>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</si>
  <si>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</si>
  <si>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</si>
  <si>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</si>
  <si>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</si>
  <si>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</si>
  <si>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</si>
  <si>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</si>
  <si>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</si>
  <si>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</si>
  <si>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</si>
  <si>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</si>
  <si>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</si>
  <si>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</si>
  <si>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</si>
  <si>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</si>
  <si>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</si>
  <si>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</si>
  <si>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</si>
  <si>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</si>
  <si>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</si>
  <si>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</si>
  <si>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</si>
  <si>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</si>
  <si>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</si>
  <si>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</si>
  <si>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</si>
  <si>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</si>
  <si>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</si>
  <si>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</si>
  <si>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</si>
  <si>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</si>
  <si>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</si>
  <si>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</si>
  <si>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</si>
  <si>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</si>
  <si>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</si>
  <si>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</si>
  <si>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</si>
  <si>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</si>
  <si>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</si>
  <si>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</si>
  <si>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</si>
  <si>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</si>
  <si>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</si>
  <si>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</si>
  <si>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</si>
  <si>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</si>
  <si>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</si>
  <si>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</si>
  <si>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</si>
  <si>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</si>
  <si>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</si>
  <si>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</si>
  <si>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</si>
  <si>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</si>
  <si>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</si>
  <si>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</si>
  <si>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</si>
  <si>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</si>
  <si>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</si>
  <si>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</si>
  <si>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</si>
  <si>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</si>
  <si>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</si>
  <si>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</si>
  <si>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</si>
  <si>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</si>
  <si>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</si>
  <si>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</si>
  <si>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</si>
  <si>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</si>
  <si>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</si>
  <si>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</si>
  <si>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</si>
  <si>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</si>
  <si>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</si>
  <si>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</si>
  <si>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</si>
  <si>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</si>
  <si>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</si>
  <si>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</si>
  <si>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</si>
  <si>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</si>
  <si>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</si>
  <si>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</si>
  <si>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</si>
  <si>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</si>
  <si>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</si>
  <si>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</si>
  <si>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</si>
  <si>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</si>
  <si>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</si>
  <si>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</si>
  <si>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</si>
  <si>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</si>
  <si>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</si>
  <si>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</si>
  <si>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</si>
  <si>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</si>
  <si>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</si>
  <si>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</si>
  <si>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</si>
  <si>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</si>
  <si>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</si>
  <si>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</si>
  <si>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</si>
  <si>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</si>
  <si>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</si>
  <si>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</si>
  <si>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</si>
  <si>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</si>
  <si>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</si>
  <si>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</si>
  <si>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</si>
  <si>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</si>
  <si>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</si>
  <si>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</si>
  <si>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</si>
  <si>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</si>
  <si>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</si>
  <si>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</si>
  <si>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</si>
  <si>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</si>
  <si>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</si>
  <si>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</si>
  <si>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</si>
  <si>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</si>
  <si>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</si>
  <si>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</si>
  <si>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</si>
  <si>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</si>
  <si>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</si>
  <si>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</si>
  <si>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</si>
  <si>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</si>
  <si>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</si>
  <si>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</si>
  <si>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</si>
  <si>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</si>
  <si>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</si>
  <si>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</si>
  <si>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</si>
  <si>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</si>
  <si>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</si>
  <si>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</si>
  <si>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</si>
  <si>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</si>
  <si>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</si>
  <si>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</si>
  <si>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</si>
  <si>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</si>
  <si>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</si>
  <si>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</si>
  <si>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</si>
  <si>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</si>
  <si>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</si>
  <si>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</si>
  <si>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</si>
  <si>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</si>
  <si>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</si>
  <si>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</si>
  <si>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</si>
  <si>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</si>
  <si>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</si>
  <si>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</si>
  <si>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</si>
  <si>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</si>
  <si>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</si>
  <si>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</si>
  <si>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</si>
  <si>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</si>
  <si>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</si>
  <si>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</si>
  <si>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</si>
  <si>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</si>
  <si>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</si>
  <si>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</si>
  <si>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</si>
  <si>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</si>
  <si>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</si>
  <si>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</si>
  <si>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</si>
  <si>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</si>
  <si>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</si>
  <si>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</si>
  <si>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</si>
  <si>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</si>
  <si>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</si>
  <si>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</si>
  <si>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</si>
  <si>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</si>
  <si>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</si>
  <si>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</si>
  <si>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</si>
  <si>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</si>
  <si>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</si>
  <si>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</si>
  <si>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</si>
  <si>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</si>
  <si>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</si>
  <si>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</si>
  <si>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</si>
  <si>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</si>
  <si>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</si>
  <si>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</si>
  <si>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</si>
  <si>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</si>
  <si>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</si>
  <si>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</si>
  <si>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</si>
  <si>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</si>
  <si>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</si>
  <si>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</si>
  <si>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</si>
  <si>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</si>
  <si>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</si>
  <si>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</si>
  <si>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</si>
  <si>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</si>
  <si>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</si>
  <si>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</si>
  <si>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</si>
  <si>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</si>
  <si>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</si>
  <si>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</si>
  <si>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</si>
  <si>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</si>
  <si>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</si>
  <si>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</si>
  <si>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</si>
  <si>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</si>
  <si>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</si>
  <si>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</si>
  <si>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</si>
  <si>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</si>
  <si>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</si>
  <si>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</si>
  <si>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</si>
  <si>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</si>
  <si>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</si>
  <si>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</si>
  <si>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</si>
  <si>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</si>
  <si>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</si>
  <si>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</si>
  <si>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</si>
  <si>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</si>
  <si>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</si>
  <si>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</si>
  <si>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</si>
  <si>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</si>
  <si>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</si>
  <si>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</si>
  <si>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</si>
  <si>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</si>
  <si>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</si>
  <si>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</si>
  <si>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</si>
  <si>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</si>
  <si>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</si>
  <si>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</si>
  <si>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</si>
  <si>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</si>
  <si>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</si>
  <si>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</si>
  <si>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</si>
  <si>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</si>
  <si>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</si>
  <si>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</si>
  <si>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</si>
  <si>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</si>
  <si>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</si>
  <si>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</si>
  <si>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</si>
  <si>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</si>
  <si>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</si>
  <si>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</si>
  <si>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</si>
  <si>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</si>
  <si>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</si>
  <si>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</si>
  <si>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</si>
  <si>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</si>
  <si>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</si>
  <si>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</si>
  <si>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</si>
  <si>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</si>
  <si>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</si>
  <si>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</si>
  <si>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</si>
  <si>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</si>
  <si>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</si>
  <si>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</si>
  <si>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</si>
  <si>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</si>
  <si>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</si>
  <si>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</si>
  <si>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</si>
  <si>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</si>
  <si>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</si>
  <si>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</si>
  <si>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</si>
  <si>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</si>
  <si>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</si>
  <si>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</si>
  <si>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</si>
  <si>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</si>
  <si>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</si>
  <si>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</si>
  <si>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</si>
  <si>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</si>
  <si>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</si>
  <si>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</si>
  <si>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</si>
  <si>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</si>
  <si>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</si>
  <si>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</si>
  <si>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</si>
  <si>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</si>
  <si>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</si>
  <si>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</si>
  <si>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</si>
  <si>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</si>
  <si>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</si>
  <si>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</si>
  <si>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</si>
  <si>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</si>
  <si>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</si>
  <si>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</si>
  <si>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</si>
  <si>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</si>
  <si>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</si>
  <si>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</si>
  <si>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</si>
  <si>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</si>
  <si>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</si>
  <si>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</si>
  <si>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</si>
  <si>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</si>
  <si>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</si>
  <si>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</si>
  <si>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</si>
  <si>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</si>
  <si>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</si>
  <si>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</si>
  <si>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</si>
  <si>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</si>
  <si>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</si>
  <si>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</si>
  <si>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</si>
  <si>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</si>
  <si>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</si>
  <si>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</si>
  <si>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</si>
  <si>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</si>
  <si>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</si>
  <si>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</si>
  <si>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</si>
  <si>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</si>
  <si>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</si>
  <si>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</si>
  <si>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</si>
  <si>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</si>
  <si>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</si>
  <si>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</si>
  <si>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</si>
  <si>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</si>
  <si>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</si>
  <si>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</si>
  <si>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</si>
  <si>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</si>
  <si>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</si>
  <si>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</si>
  <si>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</si>
  <si>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</si>
  <si>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</si>
  <si>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</si>
  <si>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</si>
  <si>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</si>
  <si>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</si>
  <si>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</si>
  <si>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</si>
  <si>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</si>
  <si>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</si>
  <si>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</si>
  <si>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</si>
  <si>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</si>
  <si>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</si>
  <si>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</si>
  <si>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</si>
  <si>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</si>
  <si>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</si>
  <si>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</si>
  <si>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</si>
  <si>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</si>
  <si>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</si>
  <si>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</si>
  <si>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</si>
  <si>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</si>
  <si>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</si>
  <si>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</si>
  <si>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</si>
  <si>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</si>
  <si>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</si>
  <si>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</si>
  <si>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</si>
  <si>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</si>
  <si>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</si>
  <si>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</si>
  <si>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</si>
  <si>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</si>
  <si>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</si>
  <si>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</si>
  <si>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</si>
  <si>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</si>
  <si>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</si>
  <si>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</si>
  <si>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</si>
  <si>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</si>
  <si>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</si>
  <si>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</si>
  <si>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</si>
  <si>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</si>
  <si>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</si>
  <si>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</si>
  <si>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</si>
  <si>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</si>
  <si>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</si>
  <si>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</si>
  <si>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</si>
  <si>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</si>
  <si>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</si>
  <si>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</si>
  <si>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</si>
  <si>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</si>
  <si>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</si>
  <si>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</si>
  <si>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</si>
  <si>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</si>
  <si>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</si>
  <si>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</si>
  <si>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</si>
  <si>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</si>
  <si>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</si>
  <si>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</si>
  <si>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</si>
  <si>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</si>
  <si>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</si>
  <si>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</si>
  <si>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</si>
  <si>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</si>
  <si>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</si>
  <si>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</si>
  <si>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</si>
  <si>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</si>
  <si>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</si>
  <si>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</si>
  <si>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</si>
  <si>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</si>
  <si>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</si>
  <si>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</si>
  <si>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</si>
  <si>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</si>
  <si>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</si>
  <si>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</si>
  <si>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</si>
  <si>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</si>
  <si>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</si>
  <si>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</si>
  <si>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</si>
  <si>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</si>
  <si>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</si>
  <si>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</si>
  <si>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</si>
  <si>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</si>
  <si>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</si>
  <si>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</si>
  <si>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</si>
  <si>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</si>
  <si>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</si>
  <si>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</si>
  <si>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</si>
  <si>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</si>
  <si>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</si>
  <si>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</si>
  <si>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</si>
  <si>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</si>
  <si>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</si>
  <si>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</si>
  <si>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</si>
  <si>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</si>
  <si>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</si>
  <si>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</si>
  <si>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</si>
  <si>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</si>
  <si>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</si>
  <si>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</si>
  <si>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</si>
  <si>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</si>
  <si>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</si>
  <si>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</si>
  <si>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</si>
  <si>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</si>
  <si>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</si>
  <si>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</si>
  <si>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</si>
  <si>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</si>
  <si>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</si>
  <si>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</si>
  <si>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</si>
  <si>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</si>
  <si>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</si>
  <si>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</si>
  <si>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</si>
  <si>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</si>
  <si>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</si>
  <si>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</si>
  <si>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</si>
  <si>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</si>
  <si>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</si>
  <si>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</si>
  <si>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</si>
  <si>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</si>
  <si>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</si>
  <si>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</si>
  <si>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</si>
  <si>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</si>
  <si>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</si>
  <si>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</si>
  <si>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</si>
  <si>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</si>
  <si>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</si>
  <si>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</si>
  <si>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</si>
  <si>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</si>
  <si>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</si>
  <si>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</si>
  <si>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</si>
  <si>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</si>
  <si>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</si>
  <si>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</si>
  <si>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</si>
  <si>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</si>
  <si>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</si>
  <si>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</si>
  <si>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</si>
  <si>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</si>
  <si>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</si>
  <si>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</si>
  <si>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</si>
  <si>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</si>
  <si>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</si>
  <si>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</si>
  <si>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</si>
  <si>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</si>
  <si>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</si>
  <si>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</si>
  <si>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</si>
  <si>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</si>
  <si>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</si>
  <si>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</si>
  <si>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</si>
  <si>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</si>
  <si>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</si>
  <si>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</si>
  <si>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</si>
  <si>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</si>
  <si>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</si>
  <si>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</si>
  <si>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</si>
  <si>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</si>
  <si>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</si>
  <si>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</si>
  <si>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</si>
  <si>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</si>
  <si>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</si>
  <si>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</si>
  <si>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</si>
  <si>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</si>
  <si>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</si>
  <si>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</si>
  <si>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</si>
  <si>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</si>
  <si>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</si>
  <si>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</si>
  <si>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</si>
  <si>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</si>
  <si>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</si>
  <si>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</si>
  <si>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</si>
  <si>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</si>
  <si>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</si>
  <si>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</si>
  <si>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</si>
  <si>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</si>
  <si>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</si>
  <si>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</si>
  <si>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</si>
  <si>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</si>
  <si>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</si>
  <si>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</si>
  <si>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</si>
  <si>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</si>
  <si>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</si>
  <si>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</si>
  <si>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</si>
  <si>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</si>
  <si>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</si>
  <si>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</si>
  <si>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</si>
  <si>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</si>
  <si>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</si>
  <si>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</si>
  <si>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</si>
  <si>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</si>
  <si>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</si>
  <si>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</si>
  <si>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</si>
  <si>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</si>
  <si>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</si>
  <si>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</si>
  <si>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</si>
  <si>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</si>
  <si>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</si>
  <si>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</si>
  <si>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</si>
  <si>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</si>
  <si>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</si>
  <si>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</si>
  <si>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</si>
  <si>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</si>
  <si>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</si>
  <si>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</si>
  <si>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</si>
  <si>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</si>
  <si>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</si>
  <si>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</si>
  <si>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</si>
  <si>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</si>
  <si>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</si>
  <si>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</si>
  <si>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</si>
  <si>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</si>
  <si>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</si>
  <si>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</si>
  <si>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</si>
  <si>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</si>
  <si>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</si>
  <si>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</si>
  <si>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</si>
  <si>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</si>
  <si>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</si>
  <si>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</si>
  <si>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</si>
  <si>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</si>
  <si>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</si>
  <si>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</si>
  <si>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</si>
  <si>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</si>
  <si>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</si>
  <si>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</si>
  <si>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</si>
  <si>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</si>
  <si>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</si>
  <si>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</si>
  <si>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</si>
  <si>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</si>
  <si>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</si>
  <si>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</si>
  <si>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</si>
  <si>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</si>
  <si>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</si>
  <si>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</si>
  <si>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</si>
  <si>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</si>
  <si>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</si>
  <si>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</si>
  <si>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</si>
  <si>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</si>
  <si>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</si>
  <si>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</si>
  <si>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</si>
  <si>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</si>
  <si>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</si>
  <si>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</si>
  <si>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</si>
  <si>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</si>
  <si>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</si>
  <si>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</si>
  <si>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</si>
  <si>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</si>
  <si>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</si>
  <si>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</si>
  <si>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</si>
  <si>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</si>
  <si>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</si>
  <si>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</si>
  <si>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</si>
  <si>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</si>
  <si>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</si>
  <si>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</si>
  <si>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</si>
  <si>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</si>
  <si>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</si>
  <si>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</si>
  <si>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</si>
  <si>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</si>
  <si>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</si>
  <si>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</si>
  <si>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</si>
  <si>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</si>
  <si>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</si>
  <si>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</si>
  <si>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</si>
  <si>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</si>
  <si>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</si>
  <si>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</si>
  <si>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</si>
  <si>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</si>
  <si>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</si>
  <si>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</si>
  <si>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</si>
  <si>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</si>
  <si>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</si>
  <si>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</si>
  <si>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</si>
  <si>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</si>
  <si>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</si>
  <si>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</si>
  <si>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</si>
  <si>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</si>
  <si>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</si>
  <si>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</si>
  <si>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</si>
  <si>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</si>
  <si>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</si>
  <si>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</si>
  <si>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</si>
  <si>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</si>
  <si>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</si>
  <si>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</si>
  <si>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</si>
  <si>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</si>
  <si>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</si>
  <si>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</si>
  <si>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</si>
  <si>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</si>
  <si>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</si>
  <si>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</si>
  <si>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</si>
  <si>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</si>
  <si>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</si>
  <si>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</si>
  <si>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</si>
  <si>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</si>
  <si>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</si>
  <si>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</si>
  <si>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</si>
  <si>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</si>
  <si>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</si>
  <si>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</si>
  <si>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</si>
  <si>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</si>
  <si>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</si>
  <si>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</si>
  <si>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</si>
  <si>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</si>
  <si>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</si>
  <si>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</si>
  <si>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</si>
  <si>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</si>
  <si>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</si>
  <si>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</si>
  <si>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</si>
  <si>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</si>
  <si>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</si>
  <si>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</si>
  <si>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</si>
  <si>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</si>
  <si>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</si>
  <si>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</si>
  <si>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</si>
  <si>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</si>
  <si>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</si>
  <si>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</si>
  <si>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</si>
  <si>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</si>
  <si>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</si>
  <si>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</si>
  <si>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</si>
  <si>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</si>
  <si>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</si>
  <si>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</si>
  <si>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</si>
  <si>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</si>
  <si>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</si>
  <si>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</si>
  <si>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</si>
  <si>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</si>
  <si>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</si>
  <si>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</si>
  <si>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</si>
  <si>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</si>
  <si>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</si>
  <si>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</si>
  <si>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</si>
  <si>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</si>
  <si>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</si>
  <si>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</si>
  <si>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</si>
  <si>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</si>
  <si>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</si>
  <si>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</si>
  <si>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</si>
  <si>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</si>
  <si>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</si>
  <si>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</si>
  <si>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</si>
  <si>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</si>
  <si>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</si>
  <si>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</si>
  <si>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</si>
  <si>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</si>
  <si>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</si>
  <si>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</si>
  <si>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</si>
  <si>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</si>
  <si>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</si>
  <si>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</si>
  <si>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</si>
  <si>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</si>
  <si>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</si>
  <si>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</si>
  <si>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</si>
  <si>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</si>
  <si>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</si>
  <si>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</si>
  <si>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</si>
  <si>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</si>
  <si>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</si>
  <si>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</si>
  <si>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</si>
  <si>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</si>
  <si>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</si>
  <si>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</si>
  <si>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</si>
  <si>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</si>
  <si>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</si>
  <si>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</si>
  <si>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</si>
  <si>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</si>
  <si>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</si>
  <si>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</si>
  <si>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</si>
  <si>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</si>
  <si>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</si>
  <si>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</si>
  <si>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</si>
  <si>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</si>
  <si>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</si>
  <si>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</si>
  <si>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</si>
  <si>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</si>
  <si>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</si>
  <si>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</si>
  <si>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</si>
  <si>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</si>
  <si>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</si>
  <si>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</si>
  <si>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</si>
  <si>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</si>
  <si>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</si>
  <si>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</si>
  <si>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</si>
  <si>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</si>
  <si>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</si>
  <si>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</si>
  <si>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</si>
  <si>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</si>
  <si>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</si>
  <si>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</si>
  <si>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</si>
  <si>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</si>
  <si>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</si>
  <si>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</si>
  <si>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</si>
  <si>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</si>
  <si>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</si>
  <si>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</si>
  <si>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</si>
  <si>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</si>
  <si>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</si>
  <si>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</si>
  <si>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</si>
  <si>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</si>
  <si>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</si>
  <si>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</si>
  <si>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</si>
  <si>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</si>
  <si>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</si>
  <si>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</si>
  <si>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</si>
  <si>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</si>
  <si>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</si>
  <si>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</si>
  <si>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</si>
  <si>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</si>
  <si>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</si>
  <si>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</si>
  <si>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</si>
  <si>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</si>
  <si>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</si>
  <si>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</si>
  <si>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</si>
  <si>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</si>
  <si>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</si>
  <si>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</si>
  <si>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</si>
  <si>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</si>
  <si>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</si>
  <si>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</si>
  <si>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</si>
  <si>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</si>
  <si>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</si>
  <si>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</si>
  <si>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</si>
  <si>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</si>
  <si>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</si>
  <si>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</si>
  <si>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</si>
  <si>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</si>
  <si>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</si>
  <si>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</si>
  <si>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</si>
  <si>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</si>
  <si>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</si>
  <si>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</si>
  <si>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</si>
  <si>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</si>
  <si>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</si>
  <si>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</si>
  <si>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</si>
  <si>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</si>
  <si>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</si>
  <si>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</si>
  <si>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</si>
  <si>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</si>
  <si>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</si>
  <si>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</si>
  <si>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</si>
  <si>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</si>
  <si>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</si>
  <si>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</si>
  <si>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</si>
  <si>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</si>
  <si>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</si>
  <si>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</si>
  <si>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</si>
  <si>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</si>
  <si>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</si>
  <si>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</si>
  <si>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</si>
  <si>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</si>
  <si>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</si>
  <si>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</si>
  <si>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</si>
  <si>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</si>
  <si>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</si>
  <si>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</si>
  <si>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</si>
  <si>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</si>
  <si>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</si>
  <si>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</si>
  <si>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</si>
  <si>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</si>
  <si>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</si>
  <si>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</si>
  <si>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</si>
  <si>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</si>
  <si>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</si>
  <si>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</si>
  <si>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</si>
  <si>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</si>
  <si>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</si>
  <si>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</si>
  <si>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</si>
  <si>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</si>
  <si>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</si>
  <si>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</si>
  <si>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</si>
  <si>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</si>
  <si>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</si>
  <si>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</si>
  <si>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</si>
  <si>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</si>
  <si>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</si>
  <si>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</si>
  <si>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</si>
  <si>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</si>
  <si>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</si>
  <si>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</si>
  <si>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</si>
  <si>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</si>
  <si>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</si>
  <si>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</si>
  <si>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</si>
  <si>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</si>
  <si>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</si>
  <si>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</si>
  <si>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</si>
  <si>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</si>
  <si>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</si>
  <si>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</si>
  <si>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</si>
  <si>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</si>
  <si>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</si>
  <si>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</si>
  <si>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</si>
  <si>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</si>
  <si>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</si>
  <si>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</si>
  <si>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</si>
  <si>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</si>
  <si>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</si>
  <si>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</si>
  <si>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</si>
  <si>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</si>
  <si>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</si>
  <si>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</si>
  <si>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</si>
  <si>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</si>
  <si>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</si>
  <si>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</si>
  <si>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</si>
  <si>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</si>
  <si>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</si>
  <si>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</si>
  <si>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</si>
  <si>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</si>
  <si>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</si>
  <si>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</si>
  <si>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</si>
  <si>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</si>
  <si>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</si>
  <si>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</si>
  <si>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</si>
  <si>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</si>
  <si>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</si>
  <si>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</si>
  <si>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</si>
  <si>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</si>
  <si>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</si>
  <si>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</si>
  <si>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</si>
  <si>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</si>
  <si>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</si>
  <si>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</si>
  <si>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</si>
  <si>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</si>
  <si>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</si>
  <si>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</si>
  <si>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</si>
  <si>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</si>
  <si>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</si>
  <si>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</si>
  <si>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</si>
  <si>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</si>
  <si>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</si>
  <si>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</si>
  <si>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</si>
  <si>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</si>
  <si>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</si>
  <si>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</si>
  <si>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</si>
  <si>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</si>
  <si>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</si>
  <si>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</si>
  <si>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</si>
  <si>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</si>
  <si>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</si>
  <si>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</si>
  <si>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</si>
  <si>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</si>
  <si>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</si>
  <si>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</si>
  <si>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</si>
  <si>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</si>
  <si>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</si>
  <si>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</si>
  <si>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</si>
  <si>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</si>
  <si>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</si>
  <si>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</si>
  <si>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</si>
  <si>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</si>
  <si>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</si>
  <si>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</si>
  <si>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</si>
  <si>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</si>
  <si>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</si>
  <si>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</si>
  <si>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</si>
  <si>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</si>
  <si>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</si>
  <si>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</si>
  <si>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</si>
  <si>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</si>
  <si>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</si>
  <si>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</si>
  <si>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</si>
  <si>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</si>
  <si>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</si>
  <si>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</si>
  <si>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</si>
  <si>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</si>
  <si>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</si>
  <si>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</si>
  <si>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</si>
  <si>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</si>
  <si>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</si>
  <si>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</si>
  <si>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</si>
  <si>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</si>
  <si>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</si>
  <si>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</si>
  <si>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</si>
  <si>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</si>
  <si>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</si>
  <si>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</si>
  <si>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</si>
  <si>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</si>
  <si>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</si>
  <si>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</si>
  <si>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</si>
  <si>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</si>
  <si>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</si>
  <si>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</si>
  <si>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</si>
  <si>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</si>
  <si>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</si>
  <si>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</si>
  <si>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</si>
  <si>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</si>
  <si>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</si>
  <si>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</si>
  <si>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</si>
  <si>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</si>
  <si>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</si>
  <si>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</si>
  <si>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</si>
  <si>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</si>
  <si>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</si>
  <si>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</si>
  <si>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</si>
  <si>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</si>
  <si>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</si>
  <si>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</si>
  <si>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</si>
  <si>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</si>
  <si>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</si>
  <si>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</si>
  <si>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</si>
  <si>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</si>
  <si>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</si>
  <si>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</si>
  <si>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</si>
  <si>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</si>
  <si>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</si>
  <si>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</si>
  <si>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</si>
  <si>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</si>
  <si>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</si>
  <si>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</si>
  <si>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</si>
  <si>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</si>
  <si>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</si>
  <si>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</si>
  <si>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</si>
  <si>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</si>
  <si>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</si>
  <si>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</si>
  <si>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</si>
  <si>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</si>
  <si>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</si>
  <si>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</si>
  <si>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</si>
  <si>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</si>
  <si>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</si>
  <si>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</si>
  <si>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</si>
  <si>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</si>
  <si>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</si>
  <si>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</si>
  <si>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</si>
  <si>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</si>
  <si>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</si>
  <si>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</si>
  <si>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</si>
  <si>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</si>
  <si>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</si>
  <si>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</si>
  <si>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</si>
  <si>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</si>
  <si>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</si>
  <si>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</si>
  <si>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</si>
  <si>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</si>
  <si>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</si>
  <si>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</si>
  <si>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</si>
  <si>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</si>
  <si>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</si>
  <si>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</si>
  <si>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</si>
  <si>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</si>
  <si>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</si>
  <si>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</si>
  <si>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</si>
  <si>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</si>
  <si>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</si>
  <si>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</si>
  <si>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</si>
  <si>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</si>
  <si>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</si>
  <si>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</si>
  <si>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</si>
  <si>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</si>
  <si>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</si>
  <si>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</si>
  <si>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</si>
  <si>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</si>
  <si>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</si>
  <si>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</si>
  <si>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</si>
  <si>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</si>
  <si>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</si>
  <si>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</si>
  <si>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</si>
  <si>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</si>
  <si>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</si>
  <si>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</si>
  <si>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</si>
  <si>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</si>
  <si>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</si>
  <si>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</si>
  <si>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</si>
  <si>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</si>
  <si>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</si>
  <si>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</si>
  <si>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</si>
  <si>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</si>
  <si>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</si>
  <si>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</si>
  <si>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</si>
  <si>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</si>
  <si>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</si>
  <si>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</si>
  <si>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</si>
  <si>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</si>
  <si>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</si>
  <si>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</si>
  <si>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</si>
  <si>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</si>
  <si>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</si>
  <si>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</si>
  <si>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</si>
  <si>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</si>
  <si>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</si>
  <si>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</si>
  <si>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</si>
  <si>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</si>
  <si>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</si>
  <si>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</si>
  <si>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</si>
  <si>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</si>
  <si>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</si>
  <si>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</si>
  <si>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</si>
  <si>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</si>
  <si>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</si>
  <si>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</si>
  <si>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</si>
  <si>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</si>
  <si>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</si>
  <si>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</si>
  <si>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</si>
  <si>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</si>
  <si>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</si>
  <si>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</si>
  <si>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</si>
  <si>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</si>
  <si>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</si>
  <si>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</si>
  <si>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</si>
  <si>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</si>
  <si>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</si>
  <si>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</si>
  <si>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</si>
  <si>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</si>
  <si>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</si>
  <si>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</si>
  <si>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</si>
  <si>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</si>
  <si>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</si>
  <si>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</si>
  <si>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</si>
  <si>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</si>
  <si>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</si>
  <si>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</si>
  <si>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</si>
  <si>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</si>
  <si>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</si>
  <si>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</si>
  <si>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</si>
  <si>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</si>
  <si>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</si>
  <si>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</si>
  <si>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</si>
  <si>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</si>
  <si>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</si>
  <si>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</si>
  <si>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</si>
  <si>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</si>
  <si>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</si>
  <si>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</si>
  <si>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</si>
  <si>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</si>
  <si>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</si>
  <si>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</si>
  <si>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</si>
  <si>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</si>
  <si>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</si>
  <si>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</si>
  <si>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</si>
  <si>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</si>
  <si>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</si>
  <si>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</si>
  <si>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</si>
  <si>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</si>
  <si>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</si>
  <si>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</si>
  <si>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</si>
  <si>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</si>
  <si>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</si>
  <si>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</si>
  <si>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</si>
  <si>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</si>
  <si>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</si>
  <si>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</si>
  <si>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</si>
  <si>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</si>
  <si>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</si>
  <si>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</si>
  <si>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</si>
  <si>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</si>
  <si>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</si>
  <si>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</si>
  <si>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</si>
  <si>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</si>
  <si>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</si>
  <si>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</si>
  <si>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</si>
  <si>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</si>
  <si>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</si>
  <si>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</si>
  <si>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</si>
  <si>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</si>
  <si>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</si>
  <si>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</si>
  <si>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</si>
  <si>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</si>
  <si>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</si>
  <si>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</si>
  <si>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</si>
  <si>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</si>
  <si>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</si>
  <si>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</si>
  <si>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</si>
  <si>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</si>
  <si>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</si>
  <si>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</si>
  <si>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</si>
  <si>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</si>
  <si>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</si>
  <si>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</si>
  <si>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</si>
  <si>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</si>
  <si>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</si>
  <si>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</si>
  <si>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</si>
  <si>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</si>
  <si>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</si>
  <si>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</si>
  <si>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</si>
  <si>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</si>
  <si>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</si>
  <si>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</si>
  <si>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</si>
  <si>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</si>
  <si>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</si>
  <si>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</si>
  <si>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</si>
  <si>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</si>
  <si>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</si>
  <si>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</si>
  <si>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</si>
  <si>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</si>
  <si>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</si>
  <si>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</si>
  <si>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</si>
  <si>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</si>
  <si>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</si>
  <si>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</si>
  <si>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</si>
  <si>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</si>
  <si>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</si>
  <si>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</si>
  <si>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</si>
  <si>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</si>
  <si>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</si>
  <si>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</si>
  <si>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</si>
  <si>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</si>
  <si>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</si>
  <si>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</si>
  <si>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</si>
  <si>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</si>
  <si>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</si>
  <si>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</si>
  <si>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</si>
  <si>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</si>
  <si>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</si>
  <si>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</si>
  <si>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</si>
  <si>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</si>
  <si>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</si>
  <si>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</si>
  <si>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</si>
  <si>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</si>
  <si>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</si>
  <si>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</si>
  <si>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</si>
  <si>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</si>
  <si>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</si>
  <si>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</si>
  <si>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</si>
  <si>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</si>
  <si>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</si>
  <si>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</si>
  <si>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</si>
  <si>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</si>
  <si>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</si>
  <si>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</si>
  <si>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</si>
  <si>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</si>
  <si>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</si>
  <si>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</si>
  <si>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</si>
  <si>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</si>
  <si>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</si>
  <si>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</si>
  <si>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</si>
  <si>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</si>
  <si>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</si>
  <si>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</si>
  <si>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</si>
  <si>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</si>
  <si>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</si>
  <si>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</si>
  <si>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</si>
  <si>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</si>
  <si>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</si>
  <si>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</si>
  <si>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</si>
  <si>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</si>
  <si>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</si>
  <si>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</si>
  <si>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</si>
  <si>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</si>
  <si>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</si>
  <si>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</si>
  <si>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</si>
  <si>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</si>
  <si>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</si>
  <si>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</si>
  <si>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</si>
  <si>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</si>
  <si>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</si>
  <si>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</si>
  <si>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</si>
  <si>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</si>
  <si>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</si>
  <si>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</si>
  <si>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</si>
  <si>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</si>
  <si>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</si>
  <si>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</si>
  <si>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</si>
  <si>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</si>
  <si>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</si>
  <si>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</si>
  <si>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</si>
  <si>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</si>
  <si>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</si>
  <si>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</si>
  <si>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</si>
  <si>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</si>
  <si>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</si>
  <si>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</si>
  <si>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</si>
  <si>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</si>
  <si>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</si>
  <si>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</si>
  <si>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</si>
  <si>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</si>
  <si>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</si>
  <si>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</si>
  <si>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</si>
  <si>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</si>
  <si>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</si>
  <si>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</si>
  <si>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</si>
  <si>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</si>
  <si>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</si>
  <si>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</si>
  <si>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</si>
  <si>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</si>
  <si>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</si>
  <si>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</si>
  <si>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</si>
  <si>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</si>
  <si>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</si>
  <si>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</si>
  <si>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</si>
  <si>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</si>
  <si>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</si>
  <si>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</si>
  <si>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</si>
  <si>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</si>
  <si>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</si>
  <si>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</si>
  <si>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</si>
  <si>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</si>
  <si>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</si>
  <si>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</si>
  <si>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</si>
  <si>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</si>
  <si>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</si>
  <si>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</si>
  <si>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</si>
  <si>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</si>
  <si>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</si>
  <si>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</si>
  <si>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</si>
  <si>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</si>
  <si>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</si>
  <si>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</si>
  <si>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</si>
  <si>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</si>
  <si>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</si>
  <si>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</si>
  <si>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</si>
  <si>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</si>
  <si>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</si>
  <si>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</si>
  <si>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</si>
  <si>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</si>
  <si>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</si>
  <si>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</si>
  <si>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</si>
  <si>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</si>
  <si>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</si>
  <si>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</si>
  <si>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</si>
  <si>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</si>
  <si>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</si>
  <si>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</si>
  <si>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</si>
  <si>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</si>
  <si>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</si>
  <si>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</si>
  <si>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</si>
  <si>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</si>
  <si>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</si>
  <si>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</si>
  <si>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</si>
  <si>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</si>
  <si>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</si>
  <si>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</si>
  <si>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</si>
  <si>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</si>
  <si>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</si>
  <si>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</si>
  <si>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</si>
  <si>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</si>
  <si>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</si>
  <si>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</si>
  <si>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</si>
  <si>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</si>
  <si>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</si>
  <si>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</si>
  <si>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</si>
  <si>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</si>
  <si>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</si>
  <si>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</si>
  <si>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</si>
  <si>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</si>
  <si>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</si>
  <si>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</si>
  <si>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</si>
  <si>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</si>
  <si>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</si>
  <si>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</si>
  <si>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</si>
  <si>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</si>
  <si>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</si>
  <si>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</si>
  <si>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</si>
  <si>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</si>
  <si>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</si>
  <si>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</si>
  <si>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</si>
  <si>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</si>
  <si>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</si>
  <si>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</si>
  <si>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</si>
  <si>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</si>
  <si>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</si>
  <si>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</si>
  <si>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</si>
  <si>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</si>
  <si>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</si>
  <si>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</si>
  <si>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</si>
  <si>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</si>
  <si>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</si>
  <si>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</si>
  <si>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</si>
  <si>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</si>
  <si>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</si>
  <si>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</si>
  <si>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</si>
  <si>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</si>
  <si>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</si>
  <si>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</si>
  <si>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</si>
  <si>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</si>
  <si>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</si>
  <si>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</si>
  <si>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</si>
  <si>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</si>
  <si>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</si>
  <si>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</si>
  <si>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</si>
  <si>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</si>
  <si>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</si>
  <si>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</si>
  <si>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</si>
  <si>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</si>
  <si>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</si>
  <si>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</si>
  <si>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</si>
  <si>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</si>
  <si>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</si>
  <si>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</si>
  <si>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</si>
  <si>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</si>
  <si>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</si>
  <si>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</si>
  <si>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</si>
  <si>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</si>
  <si>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</si>
  <si>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</si>
  <si>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</si>
  <si>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</si>
  <si>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</si>
  <si>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</si>
  <si>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</si>
  <si>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</si>
  <si>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</si>
  <si>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</si>
  <si>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</si>
  <si>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</si>
  <si>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</si>
  <si>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</si>
  <si>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</si>
  <si>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</si>
  <si>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</si>
  <si>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</si>
  <si>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</si>
  <si>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</si>
  <si>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</si>
  <si>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</si>
  <si>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</si>
  <si>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</si>
  <si>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</si>
  <si>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</si>
  <si>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</si>
  <si>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</si>
  <si>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</si>
  <si>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</si>
  <si>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</si>
  <si>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</si>
  <si>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</si>
  <si>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</si>
  <si>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</si>
  <si>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</si>
  <si>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</si>
  <si>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</si>
  <si>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</si>
  <si>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</si>
  <si>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</si>
  <si>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</si>
  <si>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</si>
  <si>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</si>
  <si>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</si>
  <si>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</si>
  <si>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</si>
  <si>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</si>
  <si>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</si>
  <si>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</si>
  <si>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</si>
  <si>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</si>
  <si>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</si>
  <si>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</si>
  <si>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</si>
  <si>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</si>
  <si>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</si>
  <si>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</si>
  <si>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</si>
  <si>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</si>
  <si>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</si>
  <si>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</si>
  <si>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</si>
  <si>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</si>
  <si>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</si>
  <si>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</si>
  <si>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</si>
  <si>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</si>
  <si>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</si>
  <si>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</si>
  <si>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</si>
  <si>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</si>
  <si>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</si>
  <si>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</si>
  <si>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</si>
  <si>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</si>
  <si>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</si>
  <si>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</si>
  <si>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</si>
  <si>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</si>
  <si>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</si>
  <si>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</si>
  <si>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</si>
  <si>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</si>
  <si>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</si>
  <si>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</si>
  <si>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</si>
  <si>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</si>
  <si>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</si>
  <si>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</si>
  <si>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</si>
  <si>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</si>
  <si>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</si>
  <si>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</si>
  <si>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</si>
  <si>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</si>
  <si>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</si>
  <si>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</si>
  <si>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</si>
  <si>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</si>
  <si>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</si>
  <si>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</si>
  <si>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</si>
  <si>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</si>
  <si>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</si>
  <si>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</si>
  <si>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</si>
  <si>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</si>
  <si>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</si>
  <si>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</si>
  <si>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</si>
  <si>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</si>
  <si>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</si>
  <si>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</si>
  <si>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</si>
  <si>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</si>
  <si>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</si>
  <si>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</si>
  <si>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</si>
  <si>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</si>
  <si>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</si>
  <si>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</si>
  <si>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</si>
  <si>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</si>
  <si>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</si>
  <si>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</si>
  <si>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</si>
  <si>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</si>
  <si>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</si>
  <si>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</si>
  <si>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</si>
  <si>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</si>
  <si>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</si>
  <si>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</si>
  <si>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</si>
  <si>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</si>
  <si>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</si>
  <si>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</si>
  <si>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</si>
  <si>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</si>
  <si>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</si>
  <si>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</si>
  <si>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</si>
  <si>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</si>
  <si>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</si>
  <si>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</si>
  <si>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</si>
  <si>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</si>
  <si>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</si>
  <si>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</si>
  <si>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</si>
  <si>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</si>
  <si>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</si>
  <si>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</si>
  <si>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</si>
  <si>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</si>
  <si>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</si>
  <si>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</si>
  <si>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</si>
  <si>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</si>
  <si>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</si>
  <si>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</si>
  <si>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</si>
  <si>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</si>
  <si>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</si>
  <si>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</si>
  <si>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</si>
  <si>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</si>
  <si>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</si>
  <si>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</si>
  <si>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</si>
  <si>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</si>
  <si>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</si>
  <si>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</si>
  <si>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</si>
  <si>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</si>
  <si>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</si>
  <si>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</si>
  <si>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</si>
  <si>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</si>
  <si>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</si>
  <si>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</si>
  <si>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</si>
  <si>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</si>
  <si>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</si>
  <si>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</si>
  <si>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</si>
  <si>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</si>
  <si>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</si>
  <si>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</si>
  <si>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</si>
  <si>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</si>
  <si>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</si>
  <si>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</si>
  <si>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</si>
  <si>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</si>
  <si>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</si>
  <si>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</si>
  <si>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</si>
  <si>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</si>
  <si>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</si>
  <si>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</si>
  <si>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</si>
  <si>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</si>
  <si>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</si>
  <si>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</si>
  <si>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</si>
  <si>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</si>
  <si>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</si>
  <si>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</si>
  <si>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</si>
  <si>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</si>
  <si>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</si>
  <si>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</si>
  <si>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</si>
  <si>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</si>
  <si>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</si>
  <si>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</si>
  <si>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</si>
  <si>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</si>
  <si>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</si>
  <si>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</si>
  <si>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</si>
  <si>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</si>
  <si>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</si>
  <si>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</si>
  <si>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</si>
  <si>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</si>
  <si>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</si>
  <si>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</si>
  <si>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</si>
  <si>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</si>
  <si>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</si>
  <si>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</si>
  <si>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</si>
  <si>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</si>
  <si>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</si>
  <si>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</si>
  <si>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</si>
  <si>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</si>
  <si>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</si>
  <si>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</si>
  <si>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</si>
  <si>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</si>
  <si>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</si>
  <si>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</si>
  <si>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</si>
  <si>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</si>
  <si>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</si>
  <si>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</si>
  <si>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</si>
  <si>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</si>
  <si>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</si>
  <si>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</si>
  <si>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</si>
  <si>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</si>
  <si>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</si>
  <si>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</si>
  <si>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</si>
  <si>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</si>
  <si>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</si>
  <si>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</si>
  <si>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</si>
  <si>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</si>
  <si>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</si>
  <si>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</si>
  <si>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</si>
  <si>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</si>
  <si>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</si>
  <si>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</si>
  <si>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</si>
  <si>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</si>
  <si>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</si>
  <si>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</si>
  <si>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</si>
  <si>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</si>
  <si>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</si>
  <si>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</si>
  <si>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</si>
  <si>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</si>
  <si>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</si>
  <si>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</si>
  <si>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</si>
  <si>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</si>
  <si>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</si>
  <si>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</si>
  <si>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</si>
  <si>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</si>
  <si>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</si>
  <si>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</si>
  <si>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</si>
  <si>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</si>
  <si>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</si>
  <si>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</si>
  <si>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</si>
  <si>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</si>
  <si>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</si>
  <si>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</si>
  <si>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</si>
  <si>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</si>
  <si>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</si>
  <si>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</si>
  <si>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</si>
  <si>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</si>
  <si>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</si>
  <si>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</si>
  <si>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</si>
  <si>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</si>
  <si>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</si>
  <si>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</si>
  <si>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</si>
  <si>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</si>
  <si>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</si>
  <si>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</si>
  <si>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</si>
  <si>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</si>
  <si>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</si>
  <si>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</si>
  <si>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</si>
  <si>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</si>
  <si>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</si>
  <si>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</si>
  <si>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</si>
  <si>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</si>
  <si>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</si>
  <si>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</si>
  <si>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</si>
  <si>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</si>
  <si>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</si>
  <si>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</si>
  <si>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</si>
  <si>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</si>
  <si>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</si>
  <si>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</si>
  <si>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</si>
  <si>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</si>
  <si>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</si>
  <si>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</si>
  <si>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</si>
  <si>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</si>
  <si>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</si>
  <si>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</si>
  <si>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</si>
  <si>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</si>
  <si>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</si>
  <si>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</si>
  <si>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</si>
  <si>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</si>
  <si>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</si>
  <si>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</si>
  <si>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</si>
  <si>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</si>
  <si>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</si>
  <si>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</si>
  <si>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</si>
  <si>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</si>
  <si>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</si>
  <si>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</si>
  <si>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</si>
  <si>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</si>
  <si>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</si>
  <si>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</si>
  <si>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</si>
  <si>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</si>
  <si>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</si>
  <si>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</si>
  <si>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</si>
  <si>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</si>
  <si>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</si>
  <si>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</si>
  <si>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</si>
  <si>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</si>
  <si>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</si>
  <si>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</si>
  <si>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</si>
  <si>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</si>
  <si>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</si>
  <si>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</si>
  <si>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</si>
  <si>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</si>
  <si>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</si>
  <si>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</si>
  <si>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</si>
  <si>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</si>
  <si>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</si>
  <si>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</si>
  <si>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</si>
  <si>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</si>
  <si>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</si>
  <si>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</si>
  <si>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</si>
  <si>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</si>
  <si>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</si>
  <si>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</si>
  <si>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</si>
  <si>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</si>
  <si>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</si>
  <si>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</si>
  <si>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</si>
  <si>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</si>
  <si>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</si>
  <si>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</si>
  <si>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</si>
  <si>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</si>
  <si>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</si>
  <si>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</si>
  <si>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</si>
  <si>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</si>
  <si>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</si>
  <si>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</si>
  <si>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</si>
  <si>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</si>
  <si>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</si>
  <si>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</si>
  <si>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</si>
  <si>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</si>
  <si>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</si>
  <si>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</si>
  <si>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</si>
  <si>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</si>
  <si>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</si>
  <si>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</si>
  <si>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</si>
  <si>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</si>
  <si>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</si>
  <si>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</si>
  <si>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</si>
  <si>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</si>
  <si>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</si>
  <si>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</si>
  <si>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</si>
  <si>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</si>
  <si>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</si>
  <si>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</si>
  <si>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</si>
  <si>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</si>
  <si>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</si>
  <si>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</si>
  <si>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</si>
  <si>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</si>
  <si>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</si>
  <si>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</si>
  <si>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</si>
  <si>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</si>
  <si>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</si>
  <si>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</si>
  <si>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</si>
  <si>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</si>
  <si>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</si>
  <si>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</si>
  <si>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</si>
  <si>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</si>
  <si>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</si>
  <si>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</si>
  <si>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</si>
  <si>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</si>
  <si>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</si>
  <si>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</si>
  <si>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</si>
  <si>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</si>
  <si>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</si>
  <si>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</si>
  <si>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</si>
  <si>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</si>
  <si>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</si>
  <si>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</si>
  <si>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</si>
  <si>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</si>
  <si>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</si>
  <si>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</si>
  <si>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</si>
  <si>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</si>
  <si>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</si>
  <si>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</si>
  <si>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</si>
  <si>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</si>
  <si>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</si>
  <si>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</si>
  <si>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</si>
  <si>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</si>
  <si>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</si>
  <si>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</si>
  <si>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</si>
  <si>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</si>
  <si>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</si>
  <si>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</si>
  <si>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</si>
  <si>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</si>
  <si>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</si>
  <si>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</si>
  <si>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</si>
  <si>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</si>
  <si>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</si>
  <si>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</si>
  <si>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</si>
  <si>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</si>
  <si>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</si>
  <si>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</si>
  <si>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</si>
  <si>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</si>
  <si>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</si>
  <si>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</si>
  <si>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</si>
  <si>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</si>
  <si>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</si>
  <si>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</si>
  <si>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</si>
  <si>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</si>
  <si>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</si>
  <si>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</si>
  <si>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</si>
  <si>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</si>
  <si>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</si>
  <si>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</si>
  <si>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</si>
  <si>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</si>
  <si>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</si>
  <si>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</si>
  <si>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</si>
  <si>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</si>
  <si>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</si>
  <si>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</si>
  <si>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</si>
  <si>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</si>
  <si>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</si>
  <si>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</si>
  <si>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</si>
  <si>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</si>
  <si>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</si>
  <si>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</si>
  <si>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</si>
  <si>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</si>
  <si>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</si>
  <si>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</si>
  <si>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</si>
  <si>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</si>
  <si>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</si>
  <si>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</si>
  <si>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</si>
  <si>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</si>
  <si>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</si>
  <si>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</si>
  <si>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</si>
  <si>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</si>
  <si>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</si>
  <si>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</si>
  <si>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</si>
  <si>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</si>
  <si>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</si>
  <si>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</si>
  <si>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</si>
  <si>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</si>
  <si>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</si>
  <si>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</si>
  <si>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</si>
  <si>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</si>
  <si>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</si>
  <si>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</si>
  <si>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</si>
  <si>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</si>
  <si>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</si>
  <si>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</si>
  <si>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</si>
  <si>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</si>
  <si>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</si>
  <si>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</si>
  <si>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</si>
  <si>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</si>
  <si>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</si>
  <si>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</si>
  <si>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</si>
  <si>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</si>
  <si>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</si>
  <si>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</si>
  <si>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</si>
  <si>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</si>
  <si>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</si>
  <si>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</si>
  <si>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</si>
  <si>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</si>
  <si>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</si>
  <si>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</si>
  <si>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</si>
  <si>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</si>
  <si>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</si>
  <si>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</si>
  <si>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</si>
  <si>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</si>
  <si>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</si>
  <si>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</si>
  <si>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</si>
  <si>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</si>
  <si>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</si>
  <si>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</si>
  <si>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</si>
  <si>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</si>
  <si>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</si>
  <si>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</si>
  <si>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</si>
  <si>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</si>
  <si>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</si>
  <si>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</si>
  <si>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</si>
  <si>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</si>
  <si>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</si>
  <si>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</si>
  <si>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</si>
  <si>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</si>
  <si>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</si>
  <si>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</si>
  <si>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</si>
  <si>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</si>
  <si>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</si>
  <si>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</si>
  <si>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</si>
  <si>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</si>
  <si>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</si>
  <si>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</si>
  <si>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</si>
  <si>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</si>
  <si>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</si>
  <si>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</si>
  <si>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</si>
  <si>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</si>
  <si>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</si>
  <si>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</si>
  <si>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</si>
  <si>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</si>
  <si>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</si>
  <si>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</si>
  <si>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</si>
  <si>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</si>
  <si>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</si>
  <si>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</si>
  <si>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</si>
  <si>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</si>
  <si>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</si>
  <si>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</si>
  <si>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</si>
  <si>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</si>
  <si>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</si>
  <si>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</si>
  <si>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</si>
  <si>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</si>
  <si>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</si>
  <si>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</si>
  <si>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</si>
  <si>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</si>
  <si>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</si>
  <si>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</si>
  <si>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</si>
  <si>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</si>
  <si>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</si>
  <si>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</si>
  <si>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</si>
  <si>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</si>
  <si>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</si>
  <si>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</si>
  <si>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</si>
  <si>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</si>
  <si>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</si>
  <si>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</si>
  <si>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</si>
  <si>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</si>
  <si>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</si>
  <si>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</si>
  <si>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</si>
  <si>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</si>
  <si>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</si>
  <si>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</si>
  <si>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</si>
  <si>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</si>
  <si>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</si>
  <si>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</si>
  <si>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</si>
  <si>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</si>
  <si>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</si>
  <si>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</si>
  <si>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</si>
  <si>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</si>
  <si>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</si>
  <si>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</si>
  <si>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</si>
  <si>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</si>
  <si>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</si>
  <si>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</si>
  <si>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</si>
  <si>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</si>
  <si>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</si>
  <si>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</si>
  <si>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</si>
  <si>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</si>
  <si>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</si>
  <si>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</si>
  <si>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</si>
  <si>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</si>
  <si>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</si>
  <si>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</si>
  <si>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</si>
  <si>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</si>
  <si>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</si>
  <si>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</si>
  <si>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</si>
  <si>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</si>
  <si>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</si>
  <si>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</si>
  <si>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</si>
  <si>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</si>
  <si>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</si>
  <si>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</si>
  <si>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</si>
  <si>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</si>
  <si>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</si>
  <si>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</si>
  <si>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</si>
  <si>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</si>
  <si>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</si>
  <si>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</si>
  <si>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</si>
  <si>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</si>
  <si>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</si>
  <si>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</si>
  <si>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</si>
  <si>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</si>
  <si>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</si>
  <si>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</si>
  <si>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</si>
  <si>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</si>
  <si>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</si>
  <si>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</si>
  <si>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</si>
  <si>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</si>
  <si>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</si>
  <si>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</si>
  <si>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</si>
  <si>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</si>
  <si>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</si>
  <si>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</si>
  <si>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</si>
  <si>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</si>
  <si>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</si>
  <si>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</si>
  <si>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</si>
  <si>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</si>
  <si>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</si>
  <si>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</si>
  <si>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</si>
  <si>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</si>
  <si>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</si>
  <si>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</si>
  <si>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</si>
  <si>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</si>
  <si>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</si>
  <si>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</si>
  <si>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</si>
  <si>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</si>
  <si>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</si>
  <si>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</si>
  <si>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</si>
  <si>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</si>
  <si>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</si>
  <si>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</si>
  <si>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</si>
  <si>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</si>
  <si>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</si>
  <si>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</si>
  <si>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</si>
  <si>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</si>
  <si>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</si>
  <si>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</si>
  <si>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</si>
  <si>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</si>
  <si>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</si>
  <si>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</si>
  <si>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</si>
  <si>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</si>
  <si>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</si>
  <si>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</si>
  <si>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</si>
  <si>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</si>
  <si>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</si>
  <si>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</si>
  <si>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</si>
  <si>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</si>
  <si>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</si>
  <si>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</si>
  <si>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</si>
  <si>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</si>
  <si>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</si>
  <si>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</si>
  <si>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</si>
  <si>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</si>
  <si>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</si>
  <si>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</si>
  <si>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</si>
  <si>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</si>
  <si>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</si>
  <si>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</si>
  <si>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</si>
  <si>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</si>
  <si>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</si>
  <si>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</si>
  <si>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</si>
  <si>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</si>
  <si>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</si>
  <si>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</si>
  <si>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</si>
  <si>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</si>
  <si>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</si>
  <si>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</si>
  <si>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</si>
  <si>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</si>
  <si>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</si>
  <si>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</si>
  <si>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</si>
  <si>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</si>
  <si>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</si>
  <si>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</si>
  <si>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</si>
  <si>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</si>
  <si>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</si>
  <si>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</si>
  <si>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</si>
  <si>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</si>
  <si>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</si>
  <si>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</si>
  <si>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</si>
  <si>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</si>
  <si>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</si>
  <si>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</si>
  <si>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</si>
  <si>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</si>
  <si>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</si>
  <si>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</si>
  <si>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</si>
  <si>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</si>
  <si>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</si>
  <si>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</si>
  <si>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</si>
  <si>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</si>
  <si>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</si>
  <si>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</si>
  <si>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</si>
  <si>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</si>
  <si>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</si>
  <si>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</si>
  <si>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</si>
  <si>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</si>
  <si>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</si>
  <si>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</si>
  <si>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</si>
  <si>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</si>
  <si>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</si>
  <si>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</si>
  <si>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</si>
  <si>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</si>
  <si>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</si>
  <si>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</si>
  <si>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</si>
  <si>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</si>
  <si>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</si>
  <si>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</si>
  <si>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</si>
  <si>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</si>
  <si>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</si>
  <si>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</si>
  <si>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</si>
  <si>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</si>
  <si>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</si>
  <si>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</si>
  <si>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</si>
  <si>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</si>
  <si>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</si>
  <si>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</si>
  <si>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</si>
  <si>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</si>
  <si>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</si>
  <si>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</si>
  <si>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</si>
  <si>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</si>
  <si>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</si>
  <si>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</si>
  <si>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</si>
  <si>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</si>
  <si>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</si>
  <si>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</si>
  <si>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</si>
  <si>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</si>
  <si>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</si>
  <si>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</si>
  <si>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</si>
  <si>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</si>
  <si>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</si>
  <si>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</si>
  <si>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</si>
  <si>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</si>
  <si>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</si>
  <si>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</si>
  <si>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</si>
  <si>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</si>
  <si>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</si>
  <si>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</si>
  <si>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</si>
  <si>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</si>
  <si>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</si>
  <si>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</si>
  <si>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</si>
  <si>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</si>
  <si>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</si>
  <si>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</si>
  <si>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</si>
  <si>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</si>
  <si>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</si>
  <si>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</si>
  <si>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</si>
  <si>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</si>
  <si>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</si>
  <si>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</si>
  <si>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</si>
  <si>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</si>
  <si>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</si>
  <si>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</si>
  <si>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</si>
  <si>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</si>
  <si>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</si>
  <si>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</si>
  <si>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</si>
  <si>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</si>
  <si>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</si>
  <si>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</si>
  <si>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</si>
  <si>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</si>
  <si>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</si>
  <si>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</si>
  <si>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</si>
  <si>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</si>
  <si>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</si>
  <si>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</si>
  <si>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</si>
  <si>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</si>
  <si>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</si>
  <si>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</si>
  <si>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</si>
  <si>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</si>
  <si>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</si>
  <si>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</si>
  <si>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</si>
  <si>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</si>
  <si>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</si>
  <si>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</si>
  <si>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</si>
  <si>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</si>
  <si>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</si>
  <si>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</si>
  <si>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</si>
  <si>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</si>
  <si>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</si>
  <si>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</si>
  <si>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</si>
  <si>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</si>
  <si>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</si>
  <si>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</si>
  <si>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</si>
  <si>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</si>
  <si>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</si>
  <si>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</si>
  <si>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</si>
  <si>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</si>
  <si>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</si>
  <si>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</si>
  <si>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</si>
  <si>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</si>
  <si>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</si>
  <si>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</si>
  <si>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</si>
  <si>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</si>
  <si>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</si>
  <si>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</si>
  <si>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</si>
  <si>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</si>
  <si>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</si>
  <si>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</si>
  <si>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</si>
  <si>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</si>
  <si>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</si>
  <si>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</si>
  <si>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</si>
  <si>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</si>
  <si>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</si>
  <si>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</si>
  <si>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</si>
  <si>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</si>
  <si>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</si>
  <si>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</si>
  <si>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</si>
  <si>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</si>
  <si>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</si>
  <si>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</si>
  <si>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</si>
  <si>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</si>
  <si>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</si>
  <si>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</si>
  <si>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</si>
  <si>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</si>
  <si>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</si>
  <si>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</si>
  <si>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</si>
  <si>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</si>
  <si>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</si>
  <si>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</si>
  <si>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</si>
  <si>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</si>
  <si>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</si>
  <si>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</si>
  <si>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</si>
  <si>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</si>
  <si>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</si>
  <si>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</si>
  <si>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</si>
  <si>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</si>
  <si>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</si>
  <si>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</si>
  <si>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</si>
  <si>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</si>
  <si>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</si>
  <si>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</si>
  <si>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</si>
  <si>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</si>
  <si>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</si>
  <si>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</si>
  <si>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</si>
  <si>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</si>
  <si>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</si>
  <si>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</si>
  <si>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</si>
  <si>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</si>
  <si>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</si>
  <si>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</si>
  <si>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</si>
  <si>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</si>
  <si>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</si>
  <si>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</si>
  <si>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</si>
  <si>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</si>
  <si>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</si>
  <si>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</si>
  <si>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</si>
  <si>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</si>
  <si>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</si>
  <si>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</si>
  <si>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</si>
  <si>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</si>
  <si>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</si>
  <si>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</si>
  <si>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</si>
  <si>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</si>
  <si>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</si>
  <si>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</si>
  <si>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</si>
  <si>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</si>
  <si>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</si>
  <si>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</si>
  <si>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</si>
  <si>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</si>
  <si>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</si>
  <si>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</si>
  <si>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</si>
  <si>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</si>
  <si>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</si>
  <si>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</si>
  <si>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</si>
  <si>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</si>
  <si>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</si>
  <si>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</si>
  <si>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</si>
  <si>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</si>
  <si>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</si>
  <si>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</si>
  <si>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</si>
  <si>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</si>
  <si>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</si>
  <si>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</si>
  <si>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</si>
  <si>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</si>
  <si>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</si>
  <si>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</si>
  <si>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</si>
  <si>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</si>
  <si>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</si>
  <si>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</si>
  <si>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</si>
  <si>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</si>
  <si>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</si>
  <si>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</si>
  <si>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</si>
  <si>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</si>
  <si>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</si>
  <si>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</si>
  <si>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</si>
  <si>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</si>
  <si>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</si>
  <si>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</si>
  <si>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</si>
  <si>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</si>
  <si>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</si>
  <si>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</si>
  <si>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</si>
  <si>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</si>
  <si>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</si>
  <si>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</si>
  <si>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</si>
  <si>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</si>
  <si>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</si>
  <si>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</si>
  <si>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</si>
  <si>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</si>
  <si>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</si>
  <si>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</si>
  <si>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</si>
  <si>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</si>
  <si>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</si>
  <si>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</si>
  <si>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</si>
  <si>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</si>
  <si>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</si>
  <si>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</si>
  <si>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</si>
  <si>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</si>
  <si>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</si>
  <si>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</si>
  <si>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</si>
  <si>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</si>
  <si>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</si>
  <si>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</si>
  <si>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</si>
  <si>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</si>
  <si>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</si>
  <si>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</si>
  <si>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</si>
  <si>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</si>
  <si>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</si>
  <si>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</si>
  <si>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</si>
  <si>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</si>
  <si>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</si>
  <si>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</si>
  <si>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</si>
  <si>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</si>
  <si>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</si>
  <si>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</si>
  <si>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</si>
  <si>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</si>
  <si>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</si>
  <si>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</si>
  <si>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</si>
  <si>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</si>
  <si>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</si>
  <si>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</si>
  <si>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</si>
  <si>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</si>
  <si>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</si>
  <si>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</si>
  <si>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</si>
  <si>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</si>
  <si>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</si>
  <si>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</si>
  <si>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</si>
  <si>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</si>
  <si>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</si>
  <si>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</si>
  <si>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</si>
  <si>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</si>
  <si>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</si>
  <si>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</si>
  <si>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</si>
  <si>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</si>
  <si>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</si>
  <si>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</si>
  <si>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</si>
  <si>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</si>
  <si>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</si>
  <si>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</si>
  <si>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</si>
  <si>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</si>
  <si>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</si>
  <si>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</si>
  <si>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</si>
  <si>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</si>
  <si>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</si>
  <si>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</si>
  <si>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</si>
  <si>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</si>
  <si>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</si>
  <si>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</si>
  <si>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</si>
  <si>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</si>
  <si>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</si>
  <si>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</si>
  <si>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</si>
  <si>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</si>
  <si>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</si>
  <si>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</si>
  <si>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</si>
  <si>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</si>
  <si>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</si>
  <si>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</si>
  <si>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</si>
  <si>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</si>
  <si>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</si>
  <si>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</si>
  <si>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</si>
  <si>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</si>
  <si>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</si>
  <si>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</si>
  <si>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</si>
  <si>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</si>
  <si>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</si>
  <si>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</si>
  <si>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</si>
  <si>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</si>
  <si>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</si>
  <si>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</si>
  <si>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</si>
  <si>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</si>
  <si>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</si>
  <si>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</si>
  <si>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</si>
  <si>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</si>
  <si>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</si>
  <si>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</si>
  <si>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</si>
  <si>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</si>
  <si>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</si>
  <si>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</si>
  <si>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</si>
  <si>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</si>
  <si>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</si>
  <si>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</si>
  <si>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</si>
  <si>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</si>
  <si>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</si>
  <si>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</si>
  <si>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</si>
  <si>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</si>
  <si>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</si>
  <si>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</si>
  <si>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</si>
  <si>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</si>
  <si>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</si>
  <si>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</si>
  <si>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</si>
  <si>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</si>
  <si>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</si>
  <si>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</si>
  <si>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</si>
  <si>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</si>
  <si>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</si>
  <si>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</si>
  <si>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</si>
  <si>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</si>
  <si>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</si>
  <si>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</si>
  <si>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</si>
  <si>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</si>
  <si>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</si>
  <si>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</si>
  <si>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</si>
  <si>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</si>
  <si>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</si>
  <si>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</si>
  <si>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</si>
  <si>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</si>
  <si>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</si>
  <si>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</si>
  <si>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</si>
  <si>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</si>
  <si>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</si>
  <si>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</si>
  <si>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</si>
  <si>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</si>
  <si>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</si>
  <si>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</si>
  <si>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</si>
  <si>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</si>
  <si>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</si>
  <si>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</si>
  <si>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</si>
  <si>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</si>
  <si>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</si>
  <si>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</si>
  <si>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</si>
  <si>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</si>
  <si>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</si>
  <si>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</si>
  <si>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</si>
  <si>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</si>
  <si>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</si>
  <si>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</si>
  <si>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</si>
  <si>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</si>
  <si>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</si>
  <si>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</si>
  <si>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</si>
  <si>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</si>
  <si>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</si>
  <si>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</si>
  <si>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</si>
  <si>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</si>
  <si>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</si>
  <si>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</si>
  <si>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</si>
  <si>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</si>
  <si>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</si>
  <si>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</si>
  <si>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</si>
  <si>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</si>
  <si>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</si>
  <si>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</si>
  <si>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</si>
  <si>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</si>
  <si>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</si>
  <si>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</si>
  <si>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</si>
  <si>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</si>
  <si>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</si>
  <si>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</si>
  <si>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</si>
  <si>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</si>
  <si>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</si>
  <si>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</si>
  <si>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</si>
  <si>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</si>
  <si>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</si>
  <si>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</si>
  <si>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</si>
  <si>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</si>
  <si>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</si>
  <si>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</si>
  <si>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</si>
  <si>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</si>
  <si>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</si>
  <si>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</si>
  <si>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</si>
  <si>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</si>
  <si>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</si>
  <si>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</si>
  <si>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</si>
  <si>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</si>
  <si>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</si>
  <si>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</si>
  <si>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</si>
  <si>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</si>
  <si>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</si>
  <si>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</si>
  <si>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</si>
  <si>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</si>
  <si>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</si>
  <si>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</si>
  <si>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</si>
  <si>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</si>
  <si>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</si>
  <si>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</si>
  <si>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</si>
  <si>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</si>
  <si>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</si>
  <si>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</si>
  <si>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</si>
  <si>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</si>
  <si>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</si>
  <si>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</si>
  <si>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</si>
  <si>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</si>
  <si>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</si>
  <si>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</si>
  <si>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</si>
  <si>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</si>
  <si>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</si>
  <si>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</si>
  <si>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</si>
  <si>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</si>
  <si>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</si>
  <si>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</si>
  <si>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</si>
  <si>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</si>
  <si>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</si>
  <si>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</si>
  <si>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</si>
  <si>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</si>
  <si>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</si>
  <si>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</si>
  <si>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</si>
  <si>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</si>
  <si>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</si>
  <si>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</si>
  <si>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</si>
  <si>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</si>
  <si>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</si>
  <si>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</si>
  <si>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</si>
  <si>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</si>
  <si>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</si>
  <si>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</si>
  <si>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</si>
  <si>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</si>
  <si>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</si>
  <si>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</si>
  <si>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</si>
  <si>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</si>
  <si>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</si>
  <si>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</si>
  <si>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</si>
  <si>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</si>
  <si>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</si>
  <si>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</si>
  <si>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</si>
  <si>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</si>
  <si>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</si>
  <si>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</si>
  <si>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</si>
  <si>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</si>
  <si>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</si>
  <si>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</si>
  <si>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</si>
  <si>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</si>
  <si>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</si>
  <si>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</si>
  <si>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</si>
  <si>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</si>
  <si>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</si>
  <si>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</si>
  <si>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</si>
  <si>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</si>
  <si>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</si>
  <si>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</si>
  <si>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</si>
  <si>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</si>
  <si>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</si>
  <si>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</si>
  <si>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</si>
  <si>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</si>
  <si>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</si>
  <si>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</si>
  <si>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</si>
  <si>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</si>
  <si>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</si>
  <si>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</si>
  <si>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</si>
  <si>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</si>
  <si>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</si>
  <si>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</si>
  <si>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</si>
  <si>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</si>
  <si>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</si>
  <si>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</si>
  <si>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</si>
  <si>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</si>
  <si>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</si>
  <si>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</si>
  <si>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</si>
  <si>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</si>
  <si>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</si>
  <si>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</si>
  <si>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</si>
  <si>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</si>
  <si>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</si>
  <si>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</si>
  <si>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</si>
  <si>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</si>
  <si>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</si>
  <si>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</si>
  <si>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</si>
  <si>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</si>
  <si>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</si>
  <si>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</si>
  <si>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</si>
  <si>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</si>
  <si>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</si>
  <si>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</si>
  <si>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</si>
  <si>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</si>
  <si>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</si>
  <si>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</si>
  <si>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</si>
  <si>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</si>
  <si>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</si>
  <si>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</si>
  <si>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</si>
  <si>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</si>
  <si>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</si>
  <si>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</si>
  <si>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</si>
  <si>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</si>
  <si>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</si>
  <si>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</si>
  <si>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</si>
  <si>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</si>
  <si>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</si>
  <si>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</si>
  <si>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</si>
  <si>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</si>
  <si>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</si>
  <si>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</si>
  <si>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</si>
  <si>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</si>
  <si>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</si>
  <si>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</si>
  <si>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</si>
  <si>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</si>
  <si>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</si>
  <si>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</si>
  <si>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</si>
  <si>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</si>
  <si>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</si>
  <si>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</si>
  <si>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</si>
  <si>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</si>
  <si>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</si>
  <si>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</si>
  <si>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</si>
  <si>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</si>
  <si>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</si>
  <si>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</si>
  <si>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</si>
  <si>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</si>
  <si>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</si>
  <si>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</si>
  <si>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</si>
  <si>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</si>
  <si>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</si>
  <si>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</si>
  <si>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</si>
  <si>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</si>
  <si>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</si>
  <si>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</si>
  <si>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</si>
  <si>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</si>
  <si>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</si>
  <si>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</si>
  <si>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</si>
  <si>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</si>
  <si>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</si>
  <si>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</si>
  <si>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</si>
  <si>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</si>
  <si>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</si>
  <si>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</si>
  <si>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</si>
  <si>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</si>
  <si>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</si>
  <si>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</si>
  <si>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</si>
  <si>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</si>
  <si>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</si>
  <si>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</si>
  <si>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</si>
  <si>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</si>
  <si>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</si>
  <si>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</si>
  <si>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</si>
  <si>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</si>
  <si>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</si>
  <si>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</si>
  <si>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</si>
  <si>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</si>
  <si>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</si>
  <si>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</si>
  <si>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</si>
  <si>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</si>
  <si>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</si>
  <si>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</si>
  <si>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</si>
  <si>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</si>
  <si>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</si>
  <si>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</si>
  <si>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</si>
  <si>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</si>
  <si>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</si>
  <si>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</si>
  <si>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</si>
  <si>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</si>
  <si>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</si>
  <si>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</si>
  <si>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</si>
  <si>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</si>
  <si>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</si>
  <si>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</si>
  <si>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</si>
  <si>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</si>
  <si>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</si>
  <si>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</si>
  <si>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</si>
  <si>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</si>
  <si>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</si>
  <si>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</si>
  <si>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</si>
  <si>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</si>
  <si>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</si>
  <si>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</si>
  <si>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</si>
  <si>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</si>
  <si>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</si>
  <si>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</si>
  <si>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</si>
  <si>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</si>
  <si>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</si>
  <si>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</si>
  <si>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</si>
  <si>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</si>
  <si>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</si>
  <si>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</si>
  <si>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</si>
  <si>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</si>
  <si>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</si>
  <si>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</si>
  <si>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</si>
  <si>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</si>
  <si>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</si>
  <si>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</si>
  <si>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</si>
  <si>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</si>
  <si>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</si>
  <si>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</si>
  <si>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</si>
  <si>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</si>
  <si>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</si>
  <si>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</si>
  <si>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</si>
  <si>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</si>
  <si>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</si>
  <si>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</si>
  <si>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</si>
  <si>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</si>
  <si>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</si>
  <si>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</si>
  <si>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</si>
  <si>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</si>
  <si>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</si>
  <si>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</si>
  <si>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</si>
  <si>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</si>
  <si>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</si>
  <si>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</si>
  <si>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</si>
  <si>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</si>
  <si>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</si>
  <si>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</si>
  <si>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</si>
  <si>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</si>
  <si>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</si>
  <si>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</si>
  <si>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</si>
  <si>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</si>
  <si>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</si>
  <si>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</si>
  <si>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</si>
  <si>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</si>
  <si>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</si>
  <si>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</si>
  <si>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</si>
  <si>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</si>
  <si>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</si>
  <si>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</si>
  <si>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</si>
  <si>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</si>
  <si>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</si>
  <si>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</si>
  <si>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</si>
  <si>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</si>
  <si>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</si>
  <si>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</si>
  <si>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</si>
  <si>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</si>
  <si>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</si>
  <si>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</si>
  <si>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</si>
  <si>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</si>
  <si>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</si>
  <si>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</si>
  <si>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</si>
  <si>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</si>
  <si>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</si>
  <si>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</si>
  <si>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</si>
  <si>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</si>
  <si>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</si>
  <si>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</si>
  <si>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</si>
  <si>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</si>
  <si>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</si>
  <si>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</si>
  <si>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</si>
  <si>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</si>
  <si>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</si>
  <si>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</si>
  <si>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</si>
  <si>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</si>
  <si>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</si>
  <si>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</si>
  <si>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</si>
  <si>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</si>
  <si>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</si>
  <si>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</si>
  <si>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</si>
  <si>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</si>
  <si>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</si>
  <si>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</si>
  <si>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</si>
  <si>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</si>
  <si>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</si>
  <si>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</si>
  <si>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</si>
  <si>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</si>
  <si>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</si>
  <si>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</si>
  <si>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</si>
  <si>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</si>
  <si>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</si>
  <si>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</si>
  <si>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</si>
  <si>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</si>
  <si>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</si>
  <si>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</si>
  <si>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</si>
  <si>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</si>
  <si>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</si>
  <si>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</si>
  <si>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</si>
  <si>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</si>
  <si>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</si>
  <si>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</si>
  <si>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</si>
  <si>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</si>
  <si>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</si>
  <si>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</si>
  <si>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</si>
  <si>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</si>
  <si>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</si>
  <si>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</si>
  <si>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</si>
  <si>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</si>
  <si>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</si>
  <si>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</si>
  <si>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</si>
  <si>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</si>
  <si>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</si>
  <si>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</si>
  <si>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</si>
  <si>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</si>
  <si>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</si>
  <si>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</si>
  <si>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</si>
  <si>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</si>
  <si>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</si>
  <si>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</si>
  <si>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</si>
  <si>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</si>
  <si>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</si>
  <si>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</si>
  <si>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</si>
  <si>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</si>
  <si>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</si>
  <si>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</si>
  <si>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</si>
  <si>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</si>
  <si>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</si>
  <si>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</si>
  <si>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</si>
  <si>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</si>
  <si>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</si>
  <si>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</si>
  <si>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</si>
  <si>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</si>
  <si>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</si>
  <si>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</si>
  <si>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</si>
  <si>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</si>
  <si>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</si>
  <si>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</si>
  <si>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</si>
  <si>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</si>
  <si>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</si>
  <si>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</si>
  <si>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</si>
  <si>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</si>
  <si>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</si>
  <si>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</si>
  <si>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</si>
  <si>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</si>
  <si>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</si>
  <si>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</si>
  <si>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</si>
  <si>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</si>
  <si>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</si>
  <si>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</si>
  <si>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</si>
  <si>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</si>
  <si>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</si>
  <si>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</si>
  <si>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</si>
  <si>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</si>
  <si>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</si>
  <si>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</si>
  <si>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</si>
  <si>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</si>
  <si>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</si>
  <si>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</si>
  <si>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</si>
  <si>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</si>
  <si>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</si>
  <si>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</si>
  <si>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</si>
  <si>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</si>
  <si>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</si>
  <si>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</si>
  <si>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</si>
  <si>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</si>
  <si>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</si>
  <si>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</si>
  <si>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</si>
  <si>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</si>
  <si>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</si>
  <si>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</si>
  <si>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</si>
  <si>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</si>
  <si>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</si>
  <si>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</si>
  <si>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</si>
  <si>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</si>
  <si>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</si>
  <si>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</si>
  <si>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</si>
  <si>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</si>
  <si>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</si>
  <si>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</si>
  <si>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</si>
  <si>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</si>
  <si>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</si>
  <si>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</si>
  <si>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</si>
  <si>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</si>
  <si>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</si>
  <si>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</si>
  <si>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</si>
  <si>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</si>
  <si>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</si>
  <si>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</si>
  <si>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</si>
  <si>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</si>
  <si>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</si>
  <si>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</si>
  <si>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</si>
  <si>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</si>
  <si>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</si>
  <si>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</si>
  <si>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</si>
  <si>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</si>
  <si>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</si>
  <si>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</si>
  <si>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</si>
  <si>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</si>
  <si>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</si>
  <si>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</si>
  <si>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</si>
  <si>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</si>
  <si>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</si>
  <si>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</si>
  <si>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</si>
  <si>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</si>
  <si>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</si>
  <si>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</si>
  <si>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</si>
  <si>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</si>
  <si>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</si>
  <si>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</si>
  <si>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</si>
  <si>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</si>
  <si>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</si>
  <si>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</si>
  <si>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</si>
  <si>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</si>
  <si>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</si>
  <si>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</si>
  <si>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</si>
  <si>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</si>
  <si>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</si>
  <si>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</si>
  <si>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</si>
  <si>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</si>
  <si>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</si>
  <si>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</si>
  <si>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</si>
  <si>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</si>
  <si>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</si>
  <si>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</si>
  <si>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</si>
  <si>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</si>
  <si>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</si>
  <si>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</si>
  <si>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</si>
  <si>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</si>
  <si>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</si>
  <si>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</si>
  <si>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</si>
  <si>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</si>
  <si>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</si>
  <si>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</si>
  <si>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</si>
  <si>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</si>
  <si>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</si>
  <si>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</si>
  <si>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</si>
  <si>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</si>
  <si>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</si>
  <si>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</si>
  <si>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</si>
  <si>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</si>
  <si>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</si>
  <si>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</si>
  <si>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</si>
  <si>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</si>
  <si>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</si>
  <si>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</si>
  <si>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</si>
  <si>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</si>
  <si>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</si>
  <si>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</si>
  <si>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</si>
  <si>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</si>
  <si>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</si>
  <si>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</si>
  <si>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</si>
  <si>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</si>
  <si>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</si>
  <si>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</si>
  <si>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</si>
  <si>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</si>
  <si>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</si>
  <si>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</si>
  <si>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</si>
  <si>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</si>
  <si>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</si>
  <si>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</si>
  <si>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</si>
  <si>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</si>
  <si>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</si>
  <si>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</si>
  <si>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</si>
  <si>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</si>
  <si>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</si>
  <si>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</si>
  <si>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</si>
  <si>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</si>
  <si>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</si>
  <si>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</si>
  <si>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</si>
  <si>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</si>
  <si>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</si>
  <si>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</si>
  <si>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</si>
  <si>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</si>
  <si>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</si>
  <si>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</si>
  <si>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</si>
  <si>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</si>
  <si>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</si>
  <si>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</si>
  <si>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</si>
  <si>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</si>
  <si>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</si>
  <si>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</si>
  <si>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</si>
  <si>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</si>
  <si>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</si>
  <si>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</si>
  <si>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</si>
  <si>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</si>
  <si>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</si>
  <si>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</si>
  <si>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</si>
  <si>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</si>
  <si>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</si>
  <si>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</si>
  <si>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</si>
  <si>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</si>
  <si>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</si>
  <si>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</si>
  <si>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</si>
  <si>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</si>
  <si>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</si>
  <si>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</si>
  <si>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</si>
  <si>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</si>
  <si>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</si>
  <si>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</si>
  <si>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</si>
  <si>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</si>
  <si>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</si>
  <si>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</si>
  <si>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</si>
  <si>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</si>
  <si>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</si>
  <si>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</si>
  <si>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</si>
  <si>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</si>
  <si>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</si>
  <si>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</si>
  <si>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</si>
  <si>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</si>
  <si>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</si>
  <si>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</si>
  <si>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</si>
  <si>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</si>
  <si>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</si>
  <si>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</si>
  <si>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</si>
  <si>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</si>
  <si>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</si>
  <si>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</si>
  <si>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</si>
  <si>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</si>
  <si>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</si>
  <si>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</si>
  <si>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</si>
  <si>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</si>
  <si>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</si>
  <si>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</si>
  <si>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</si>
  <si>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</si>
  <si>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</si>
  <si>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</si>
  <si>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</si>
  <si>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</si>
  <si>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</si>
  <si>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</si>
  <si>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</si>
  <si>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</si>
  <si>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</si>
  <si>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</si>
  <si>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</si>
  <si>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</si>
  <si>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</si>
  <si>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</si>
  <si>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</si>
  <si>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</si>
  <si>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</si>
  <si>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</si>
  <si>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</si>
  <si>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</si>
  <si>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</si>
  <si>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</si>
  <si>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</si>
  <si>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</si>
  <si>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</si>
  <si>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</si>
  <si>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</si>
  <si>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</si>
  <si>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</si>
  <si>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</si>
  <si>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</si>
  <si>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</si>
  <si>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</si>
  <si>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</si>
  <si>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</si>
  <si>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</si>
  <si>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</si>
  <si>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</si>
  <si>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</si>
  <si>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</si>
  <si>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</si>
  <si>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</si>
  <si>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</si>
  <si>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</si>
  <si>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</si>
  <si>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</si>
  <si>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</si>
  <si>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</si>
  <si>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</si>
  <si>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</si>
  <si>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</si>
  <si>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</si>
  <si>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</si>
  <si>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</si>
  <si>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</si>
  <si>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</si>
  <si>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</si>
  <si>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</si>
  <si>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</si>
  <si>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</si>
  <si>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</si>
  <si>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</si>
  <si>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</si>
  <si>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</si>
  <si>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</si>
  <si>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</si>
  <si>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</si>
  <si>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</si>
  <si>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</si>
  <si>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</si>
  <si>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</si>
  <si>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</si>
  <si>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</si>
  <si>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</si>
  <si>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</si>
  <si>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</si>
  <si>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</si>
  <si>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</si>
  <si>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</si>
  <si>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</si>
  <si>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</si>
  <si>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</si>
  <si>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</si>
  <si>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</si>
  <si>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</si>
  <si>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</si>
  <si>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</si>
  <si>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</si>
  <si>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</si>
  <si>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</si>
  <si>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</si>
  <si>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</si>
  <si>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</si>
  <si>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</si>
  <si>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</si>
  <si>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</si>
  <si>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</si>
  <si>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</si>
  <si>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</si>
  <si>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</si>
  <si>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</si>
  <si>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</si>
  <si>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</si>
  <si>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</si>
  <si>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</si>
  <si>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</si>
  <si>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</si>
  <si>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</si>
  <si>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</si>
  <si>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</si>
  <si>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</si>
  <si>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</si>
  <si>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</si>
  <si>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</si>
  <si>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</si>
  <si>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</si>
  <si>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</si>
  <si>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</si>
  <si>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</si>
  <si>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</si>
  <si>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</si>
  <si>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</si>
  <si>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</si>
  <si>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</si>
  <si>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</si>
  <si>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</si>
  <si>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</si>
  <si>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</si>
  <si>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</si>
  <si>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</si>
  <si>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</si>
  <si>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</si>
  <si>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</si>
  <si>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</si>
  <si>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</si>
  <si>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</si>
  <si>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</si>
  <si>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</si>
  <si>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</si>
  <si>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</si>
  <si>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</si>
  <si>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</si>
  <si>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</si>
  <si>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</si>
  <si>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</si>
  <si>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</si>
  <si>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</si>
  <si>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</si>
  <si>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</si>
  <si>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</si>
  <si>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</si>
  <si>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</si>
  <si>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</si>
  <si>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</si>
  <si>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</si>
  <si>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</si>
  <si>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</si>
  <si>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</si>
  <si>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</si>
  <si>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</si>
  <si>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</si>
  <si>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</si>
  <si>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</si>
  <si>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</si>
  <si>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</si>
  <si>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</si>
  <si>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</si>
  <si>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</si>
  <si>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</si>
  <si>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</si>
  <si>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</si>
  <si>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</si>
  <si>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</si>
  <si>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</si>
  <si>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</si>
  <si>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</si>
  <si>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</si>
  <si>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</si>
  <si>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</si>
  <si>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</si>
  <si>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</si>
  <si>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</si>
  <si>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</si>
  <si>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</si>
  <si>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</si>
  <si>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</si>
  <si>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</si>
  <si>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</si>
  <si>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</si>
  <si>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</si>
  <si>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</si>
  <si>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</si>
  <si>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</si>
  <si>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</si>
  <si>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</si>
  <si>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</si>
  <si>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</si>
  <si>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</si>
  <si>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</si>
  <si>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</si>
  <si>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</si>
  <si>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</si>
  <si>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</si>
  <si>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</si>
  <si>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</si>
  <si>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</si>
  <si>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</si>
  <si>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</si>
  <si>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</si>
  <si>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</si>
  <si>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</si>
  <si>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</si>
  <si>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</si>
  <si>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</si>
  <si>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</si>
  <si>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</si>
  <si>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</si>
  <si>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</si>
  <si>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</si>
  <si>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</si>
  <si>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</si>
  <si>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</si>
  <si>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</si>
  <si>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</si>
  <si>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</si>
  <si>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</si>
  <si>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</si>
  <si>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</si>
  <si>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</si>
  <si>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</si>
  <si>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</si>
  <si>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</si>
  <si>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</si>
  <si>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</si>
  <si>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</si>
  <si>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</si>
  <si>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</si>
  <si>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</si>
  <si>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</si>
  <si>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</si>
  <si>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</si>
  <si>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</si>
  <si>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</si>
  <si>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</si>
  <si>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</si>
  <si>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</si>
  <si>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</si>
  <si>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</si>
  <si>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</si>
  <si>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</si>
  <si>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</si>
  <si>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</si>
  <si>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</si>
  <si>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</si>
  <si>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</si>
  <si>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</si>
  <si>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</si>
  <si>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</si>
  <si>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</si>
  <si>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</si>
  <si>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</si>
  <si>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</si>
  <si>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</si>
  <si>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</si>
  <si>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</si>
  <si>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</si>
  <si>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</si>
  <si>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</si>
  <si>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</si>
  <si>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</si>
  <si>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</si>
  <si>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</si>
  <si>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</si>
  <si>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</si>
  <si>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</si>
  <si>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</si>
  <si>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</si>
  <si>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</si>
  <si>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</si>
  <si>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</si>
  <si>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</si>
  <si>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</si>
  <si>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</si>
  <si>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</si>
  <si>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</si>
  <si>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</si>
  <si>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</si>
  <si>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</si>
  <si>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</si>
  <si>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</si>
  <si>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</si>
  <si>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</si>
  <si>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</si>
  <si>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</si>
  <si>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</si>
  <si>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</si>
  <si>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</si>
  <si>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</si>
  <si>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</si>
  <si>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</si>
  <si>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</si>
  <si>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</si>
  <si>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</si>
  <si>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</si>
  <si>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</si>
  <si>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</si>
  <si>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</si>
  <si>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</si>
  <si>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</si>
  <si>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</si>
  <si>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</si>
  <si>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</si>
  <si>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</si>
  <si>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</si>
  <si>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</si>
  <si>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</si>
  <si>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</si>
  <si>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</si>
  <si>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</si>
  <si>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</si>
  <si>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</si>
  <si>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</si>
  <si>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</si>
  <si>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</si>
  <si>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</si>
  <si>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</si>
  <si>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</si>
  <si>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</si>
  <si>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</si>
  <si>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</si>
  <si>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</si>
  <si>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</si>
  <si>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</si>
  <si>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</si>
  <si>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</si>
  <si>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</si>
  <si>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</si>
  <si>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</si>
  <si>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</si>
  <si>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</si>
  <si>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</si>
  <si>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</si>
  <si>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</si>
  <si>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</si>
  <si>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</si>
  <si>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</si>
  <si>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</si>
  <si>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</si>
  <si>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</si>
  <si>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</si>
  <si>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</si>
  <si>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</si>
  <si>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</si>
  <si>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</si>
  <si>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</si>
  <si>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</si>
  <si>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</si>
  <si>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</si>
  <si>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</si>
  <si>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</si>
  <si>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</si>
  <si>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</si>
  <si>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</si>
  <si>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</si>
  <si>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</si>
  <si>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</si>
  <si>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</si>
  <si>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</si>
  <si>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</si>
  <si>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</si>
  <si>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</si>
  <si>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</si>
  <si>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</si>
  <si>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</si>
  <si>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</si>
  <si>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</si>
  <si>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</si>
  <si>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</si>
  <si>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</si>
  <si>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</si>
  <si>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</si>
  <si>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</si>
  <si>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</si>
  <si>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</si>
  <si>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</si>
  <si>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</si>
  <si>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</si>
  <si>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</si>
  <si>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</si>
  <si>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</si>
  <si>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</si>
  <si>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</si>
  <si>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</si>
  <si>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</si>
  <si>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</si>
  <si>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</si>
  <si>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</si>
  <si>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</si>
  <si>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</si>
  <si>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</si>
  <si>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</si>
  <si>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</si>
  <si>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</si>
  <si>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</si>
  <si>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</si>
  <si>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</si>
  <si>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</si>
  <si>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</si>
  <si>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</si>
  <si>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</si>
  <si>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</si>
  <si>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</si>
  <si>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</si>
  <si>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</si>
  <si>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</si>
  <si>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</si>
  <si>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</si>
  <si>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</si>
  <si>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</si>
  <si>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</si>
  <si>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</si>
  <si>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</si>
  <si>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</si>
  <si>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</si>
  <si>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</si>
  <si>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</si>
  <si>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</si>
  <si>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</si>
  <si>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</si>
  <si>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</si>
  <si>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</si>
  <si>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</si>
  <si>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</si>
  <si>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</si>
  <si>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</si>
  <si>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</si>
  <si>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</si>
  <si>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</si>
  <si>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</si>
  <si>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</si>
  <si>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</si>
  <si>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</si>
  <si>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</si>
  <si>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</si>
  <si>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</si>
  <si>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</si>
  <si>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</si>
  <si>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</si>
  <si>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</si>
  <si>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</si>
  <si>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</si>
  <si>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</si>
  <si>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</si>
  <si>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</si>
  <si>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</si>
  <si>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</si>
  <si>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</si>
  <si>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</si>
  <si>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</si>
  <si>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</si>
  <si>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</si>
  <si>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</si>
  <si>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</si>
  <si>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</si>
  <si>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</si>
  <si>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</si>
  <si>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</si>
  <si>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</si>
  <si>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</si>
  <si>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</si>
  <si>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</si>
  <si>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</si>
  <si>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</si>
  <si>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</si>
  <si>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</si>
  <si>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</si>
  <si>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</si>
  <si>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</si>
  <si>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</si>
  <si>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</si>
  <si>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</si>
  <si>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</si>
  <si>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</si>
  <si>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</si>
  <si>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</si>
  <si>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</si>
  <si>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</si>
  <si>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</si>
  <si>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</si>
  <si>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</si>
  <si>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</si>
  <si>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</si>
  <si>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</si>
  <si>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</si>
  <si>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</si>
  <si>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</si>
  <si>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</si>
  <si>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</si>
  <si>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</si>
  <si>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</si>
  <si>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</si>
  <si>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</si>
  <si>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</si>
  <si>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</si>
  <si>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</si>
  <si>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</si>
  <si>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</si>
  <si>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</si>
  <si>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</si>
  <si>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</si>
  <si>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</si>
  <si>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</si>
  <si>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</si>
  <si>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</si>
  <si>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</si>
  <si>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</si>
  <si>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</si>
  <si>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</si>
  <si>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</si>
  <si>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</si>
  <si>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</si>
  <si>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</si>
  <si>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</si>
  <si>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</si>
  <si>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</si>
  <si>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</si>
  <si>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</si>
  <si>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</si>
  <si>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</si>
  <si>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</si>
  <si>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</si>
  <si>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</si>
  <si>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</si>
  <si>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</si>
  <si>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</si>
  <si>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</si>
  <si>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</si>
  <si>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</si>
  <si>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</si>
  <si>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</si>
  <si>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</si>
  <si>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</si>
  <si>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</si>
  <si>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</si>
  <si>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</si>
  <si>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</si>
  <si>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</si>
  <si>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</si>
  <si>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</si>
  <si>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</si>
  <si>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</si>
  <si>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</si>
  <si>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</si>
  <si>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</si>
  <si>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</si>
  <si>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</si>
  <si>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</si>
  <si>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</si>
  <si>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</si>
  <si>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</si>
  <si>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</si>
  <si>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</si>
  <si>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</si>
  <si>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</si>
  <si>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</si>
  <si>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</si>
  <si>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</si>
  <si>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</si>
  <si>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</si>
  <si>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</si>
  <si>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</si>
  <si>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</si>
  <si>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</si>
  <si>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</si>
  <si>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</si>
  <si>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</si>
  <si>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</si>
  <si>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</si>
  <si>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</si>
  <si>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</si>
  <si>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</si>
  <si>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</si>
  <si>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</si>
  <si>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</si>
  <si>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</si>
  <si>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</si>
  <si>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</si>
  <si>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</si>
  <si>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</si>
  <si>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</si>
  <si>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</si>
  <si>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</si>
  <si>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</si>
  <si>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</si>
  <si>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</si>
  <si>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</si>
  <si>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</si>
  <si>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</si>
  <si>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</si>
  <si>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</si>
  <si>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</si>
  <si>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</si>
  <si>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</si>
  <si>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</si>
  <si>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</si>
  <si>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</si>
  <si>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</si>
  <si>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</si>
  <si>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</si>
  <si>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</si>
  <si>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</si>
  <si>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</si>
  <si>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</si>
  <si>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</si>
  <si>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</si>
  <si>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</si>
  <si>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</si>
  <si>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</si>
  <si>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</si>
  <si>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</si>
  <si>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</si>
  <si>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</si>
  <si>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</si>
  <si>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</si>
  <si>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</si>
  <si>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</si>
  <si>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</si>
  <si>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</si>
  <si>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</si>
  <si>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</si>
  <si>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</si>
  <si>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</si>
  <si>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</si>
  <si>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</si>
  <si>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</si>
  <si>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</si>
  <si>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</si>
  <si>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</si>
  <si>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</si>
  <si>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</si>
  <si>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</si>
  <si>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</si>
  <si>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</si>
  <si>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</si>
  <si>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</si>
  <si>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</si>
  <si>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</si>
  <si>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</si>
  <si>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</si>
  <si>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</si>
  <si>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</si>
  <si>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</si>
  <si>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</si>
  <si>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</si>
  <si>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</si>
  <si>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</si>
  <si>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</si>
  <si>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</si>
  <si>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</si>
  <si>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</si>
  <si>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</si>
  <si>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</si>
  <si>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</si>
  <si>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</si>
  <si>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</si>
  <si>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</si>
  <si>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</si>
  <si>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</si>
  <si>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</si>
  <si>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</si>
  <si>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</si>
  <si>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</si>
  <si>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</si>
  <si>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</si>
  <si>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</si>
  <si>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</si>
  <si>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</si>
  <si>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</si>
  <si>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</si>
  <si>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</si>
  <si>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</si>
  <si>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</si>
  <si>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</si>
  <si>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</si>
  <si>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</si>
  <si>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</si>
  <si>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</si>
  <si>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</si>
  <si>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</si>
  <si>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</si>
  <si>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</si>
  <si>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</si>
  <si>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</si>
  <si>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</si>
  <si>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</si>
  <si>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</si>
  <si>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</si>
  <si>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</si>
  <si>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</si>
  <si>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</si>
  <si>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</si>
  <si>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</si>
  <si>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</si>
  <si>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</si>
  <si>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</si>
  <si>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</si>
  <si>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</si>
  <si>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</si>
  <si>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</si>
  <si>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</si>
  <si>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</si>
  <si>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</si>
  <si>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</si>
  <si>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</si>
  <si>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</si>
  <si>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</si>
  <si>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</si>
  <si>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</si>
  <si>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</si>
  <si>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</si>
  <si>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</si>
  <si>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</si>
  <si>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</si>
  <si>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</si>
  <si>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</si>
  <si>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</si>
  <si>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</si>
  <si>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</si>
  <si>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</si>
  <si>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</si>
  <si>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</si>
  <si>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</si>
  <si>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</si>
  <si>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</si>
  <si>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</si>
  <si>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</si>
  <si>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</si>
  <si>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</si>
  <si>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</si>
  <si>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</si>
  <si>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</si>
  <si>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</si>
  <si>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</si>
  <si>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</si>
  <si>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</si>
  <si>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</si>
  <si>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</si>
  <si>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</si>
  <si>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</si>
  <si>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</si>
  <si>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</si>
  <si>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</si>
  <si>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</si>
  <si>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</si>
  <si>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</si>
  <si>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</si>
  <si>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</si>
  <si>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</si>
  <si>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</si>
  <si>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</si>
  <si>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</si>
  <si>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</si>
  <si>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</si>
  <si>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</si>
  <si>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</si>
  <si>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</si>
  <si>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</si>
  <si>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</si>
  <si>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</si>
  <si>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</si>
  <si>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</si>
  <si>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</si>
  <si>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</si>
  <si>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</si>
  <si>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</si>
  <si>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</si>
  <si>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</si>
  <si>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</si>
  <si>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</si>
  <si>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</si>
  <si>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</si>
  <si>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</si>
  <si>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</si>
  <si>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</si>
  <si>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</si>
  <si>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</si>
  <si>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</si>
  <si>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</si>
  <si>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</si>
  <si>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</si>
  <si>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</si>
  <si>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</si>
  <si>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</si>
  <si>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</si>
  <si>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</si>
  <si>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</si>
  <si>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</si>
  <si>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</si>
  <si>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</si>
  <si>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</si>
  <si>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</si>
  <si>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</si>
  <si>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</si>
  <si>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</si>
  <si>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</si>
  <si>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</si>
  <si>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</si>
  <si>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</si>
  <si>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</si>
  <si>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</si>
  <si>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</si>
  <si>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</si>
  <si>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</si>
  <si>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</si>
  <si>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</si>
  <si>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</si>
  <si>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</si>
  <si>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</si>
  <si>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</si>
  <si>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</si>
  <si>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</si>
  <si>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</si>
  <si>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</si>
  <si>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</si>
  <si>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</si>
  <si>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</si>
  <si>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</si>
  <si>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</si>
  <si>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</si>
  <si>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</si>
  <si>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</si>
  <si>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</si>
  <si>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</si>
  <si>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</si>
  <si>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</si>
  <si>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</si>
  <si>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</si>
  <si>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</si>
  <si>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</si>
  <si>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</si>
  <si>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</si>
  <si>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</si>
  <si>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</si>
  <si>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</si>
  <si>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</si>
  <si>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</si>
  <si>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</si>
  <si>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</si>
  <si>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</si>
  <si>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</si>
  <si>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</si>
  <si>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</si>
  <si>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</si>
  <si>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</si>
  <si>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</si>
  <si>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</si>
  <si>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</si>
  <si>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</si>
  <si>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</si>
  <si>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</si>
  <si>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</si>
  <si>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</si>
  <si>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</si>
  <si>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</si>
  <si>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</si>
  <si>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</si>
  <si>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</si>
  <si>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</si>
  <si>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</si>
  <si>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</si>
  <si>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</si>
  <si>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</si>
  <si>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</si>
  <si>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</si>
  <si>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</si>
  <si>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</si>
  <si>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</si>
  <si>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</si>
  <si>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</si>
  <si>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</si>
  <si>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</si>
  <si>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</si>
  <si>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</si>
  <si>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</si>
  <si>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</si>
  <si>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</si>
  <si>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</si>
  <si>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</si>
  <si>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</si>
  <si>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</si>
  <si>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</si>
  <si>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</si>
  <si>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</si>
  <si>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</si>
  <si>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</si>
  <si>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</si>
  <si>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</si>
  <si>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</si>
  <si>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</si>
  <si>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</si>
  <si>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</si>
  <si>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</si>
  <si>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</si>
  <si>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</si>
  <si>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</si>
  <si>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</si>
  <si>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</si>
  <si>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</si>
  <si>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</si>
  <si>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</si>
  <si>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</si>
  <si>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</si>
  <si>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</si>
  <si>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</si>
  <si>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</si>
  <si>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</si>
  <si>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</si>
  <si>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</si>
  <si>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</si>
  <si>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</si>
  <si>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</si>
  <si>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</si>
  <si>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</si>
  <si>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</si>
  <si>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</si>
  <si>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</si>
  <si>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</si>
  <si>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</si>
  <si>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</si>
  <si>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</si>
  <si>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</si>
  <si>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</si>
  <si>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</si>
  <si>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</si>
  <si>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</si>
  <si>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</si>
  <si>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</si>
  <si>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</si>
  <si>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</si>
  <si>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</si>
  <si>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</si>
  <si>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</si>
  <si>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</si>
  <si>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</si>
  <si>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</si>
  <si>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</si>
  <si>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</si>
  <si>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</si>
  <si>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</si>
  <si>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</si>
  <si>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</si>
  <si>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</si>
  <si>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</si>
  <si>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</si>
  <si>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</si>
  <si>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</si>
  <si>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</si>
  <si>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</si>
  <si>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</si>
  <si>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</si>
  <si>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</si>
  <si>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</si>
  <si>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</si>
  <si>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</si>
  <si>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</si>
  <si>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</si>
  <si>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</si>
  <si>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</si>
  <si>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</si>
  <si>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</si>
  <si>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</si>
  <si>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</si>
  <si>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</si>
  <si>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</si>
  <si>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</si>
  <si>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</si>
  <si>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</si>
  <si>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</si>
  <si>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</si>
  <si>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</si>
  <si>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</si>
  <si>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</si>
  <si>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</si>
  <si>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</si>
  <si>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</si>
  <si>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</si>
  <si>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</si>
  <si>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</si>
  <si>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</si>
  <si>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</si>
  <si>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</si>
  <si>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</si>
  <si>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</si>
  <si>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</si>
  <si>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</si>
  <si>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</si>
  <si>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</si>
  <si>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</si>
  <si>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</si>
  <si>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</si>
  <si>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</si>
  <si>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</si>
  <si>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</si>
  <si>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</si>
  <si>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</si>
  <si>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</si>
  <si>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</si>
  <si>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</si>
  <si>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</si>
  <si>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</si>
  <si>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</si>
  <si>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</si>
  <si>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</si>
  <si>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</si>
  <si>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</si>
  <si>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</si>
  <si>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</si>
  <si>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</si>
  <si>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</si>
  <si>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</si>
  <si>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</si>
  <si>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</si>
  <si>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</si>
  <si>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</si>
  <si>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</si>
  <si>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</si>
  <si>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</si>
  <si>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</si>
  <si>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</si>
  <si>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</si>
  <si>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</si>
  <si>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</si>
  <si>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</si>
  <si>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</si>
  <si>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</si>
  <si>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</si>
  <si>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</si>
  <si>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</si>
  <si>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</si>
  <si>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</si>
  <si>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</si>
  <si>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</si>
  <si>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</si>
  <si>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</si>
  <si>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</si>
  <si>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</si>
  <si>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</si>
  <si>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</si>
  <si>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</si>
  <si>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</si>
  <si>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</si>
  <si>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</si>
  <si>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</si>
  <si>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</si>
  <si>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</si>
  <si>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</si>
  <si>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</si>
  <si>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</si>
  <si>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</si>
  <si>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</si>
  <si>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</si>
  <si>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</si>
  <si>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</si>
  <si>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</si>
  <si>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</si>
  <si>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</si>
  <si>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</si>
  <si>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</si>
  <si>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</si>
  <si>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</si>
  <si>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</si>
  <si>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</si>
  <si>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</si>
  <si>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</si>
  <si>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</si>
  <si>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</si>
  <si>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</si>
  <si>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</si>
  <si>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</si>
  <si>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</si>
  <si>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</si>
  <si>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</si>
  <si>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</si>
  <si>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</si>
  <si>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</si>
  <si>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</si>
  <si>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</si>
  <si>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</si>
  <si>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</si>
  <si>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</si>
  <si>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</si>
  <si>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</si>
  <si>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</si>
  <si>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</si>
  <si>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</si>
  <si>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</si>
  <si>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</si>
  <si>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</si>
  <si>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</si>
  <si>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</si>
  <si>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</si>
  <si>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</si>
  <si>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</si>
  <si>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</si>
  <si>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</si>
  <si>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</si>
  <si>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</si>
  <si>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</si>
  <si>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</si>
  <si>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</si>
  <si>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</si>
  <si>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</si>
  <si>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</si>
  <si>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</si>
  <si>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</si>
  <si>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</si>
  <si>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</si>
  <si>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</si>
  <si>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</si>
  <si>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</si>
  <si>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</si>
  <si>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</si>
  <si>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</si>
  <si>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</si>
  <si>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</si>
  <si>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</si>
  <si>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</si>
  <si>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</si>
  <si>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</si>
  <si>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</si>
  <si>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</si>
  <si>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</si>
  <si>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</si>
  <si>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</si>
  <si>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</si>
  <si>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</si>
  <si>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</si>
  <si>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</si>
  <si>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</si>
  <si>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</si>
  <si>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</si>
  <si>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</si>
  <si>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</si>
  <si>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</si>
  <si>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</si>
  <si>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</si>
  <si>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</si>
  <si>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</si>
  <si>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</si>
  <si>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</si>
  <si>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</si>
  <si>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</si>
  <si>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</si>
  <si>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</si>
  <si>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</si>
  <si>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</si>
  <si>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</si>
  <si>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</si>
  <si>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</si>
  <si>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</si>
  <si>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</si>
  <si>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</si>
  <si>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</si>
  <si>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</si>
  <si>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</si>
  <si>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</si>
  <si>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</si>
  <si>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</si>
  <si>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</si>
  <si>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</si>
  <si>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</si>
  <si>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</si>
  <si>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</si>
  <si>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</si>
  <si>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</si>
  <si>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</si>
  <si>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</si>
  <si>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</si>
  <si>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</si>
  <si>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</si>
  <si>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</si>
  <si>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</si>
  <si>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</si>
  <si>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</si>
  <si>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</si>
  <si>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</si>
  <si>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</si>
  <si>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</si>
  <si>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</si>
  <si>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</si>
  <si>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</si>
  <si>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</si>
  <si>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</si>
  <si>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</si>
  <si>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</si>
  <si>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</si>
  <si>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</si>
  <si>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</si>
  <si>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</si>
  <si>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</si>
  <si>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</si>
  <si>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</si>
  <si>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</si>
  <si>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</si>
  <si>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</si>
  <si>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</si>
  <si>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</si>
  <si>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</si>
  <si>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</si>
  <si>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</si>
  <si>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</si>
  <si>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</si>
  <si>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</si>
  <si>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</si>
  <si>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</si>
  <si>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</si>
  <si>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</si>
  <si>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</si>
  <si>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</si>
  <si>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</si>
  <si>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</si>
  <si>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</si>
  <si>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</si>
  <si>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</si>
  <si>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</si>
  <si>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</si>
  <si>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</si>
  <si>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</si>
  <si>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</si>
  <si>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</si>
  <si>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</si>
  <si>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</si>
  <si>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</si>
  <si>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</si>
  <si>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</si>
  <si>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</si>
  <si>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</si>
  <si>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</si>
  <si>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</si>
  <si>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</si>
  <si>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</si>
  <si>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</si>
  <si>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</si>
  <si>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</si>
  <si>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</si>
  <si>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</si>
  <si>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</si>
  <si>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</si>
  <si>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</si>
  <si>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</si>
  <si>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</si>
  <si>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</si>
  <si>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</si>
  <si>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</si>
  <si>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</si>
  <si>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</si>
  <si>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</si>
  <si>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</si>
  <si>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</si>
  <si>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</si>
  <si>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</si>
  <si>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</si>
  <si>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</si>
  <si>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</si>
  <si>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</si>
  <si>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</si>
  <si>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</si>
  <si>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</si>
  <si>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</si>
  <si>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</si>
  <si>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</si>
  <si>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</si>
  <si>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</si>
  <si>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</si>
  <si>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</si>
  <si>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</si>
  <si>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</si>
  <si>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</si>
  <si>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</si>
  <si>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</si>
  <si>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</si>
  <si>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</si>
  <si>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</si>
  <si>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</si>
  <si>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</si>
  <si>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</si>
  <si>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</si>
  <si>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</si>
  <si>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</si>
  <si>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</si>
  <si>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</si>
  <si>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</si>
  <si>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</si>
  <si>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</si>
  <si>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</si>
  <si>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</si>
  <si>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</si>
  <si>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</si>
  <si>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</si>
  <si>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</si>
  <si>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</si>
  <si>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</si>
  <si>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</si>
  <si>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</si>
  <si>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</si>
  <si>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</si>
  <si>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</si>
  <si>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</si>
  <si>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</si>
  <si>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</si>
  <si>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</si>
  <si>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</si>
  <si>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</si>
  <si>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</si>
  <si>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</si>
  <si>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</si>
  <si>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</si>
  <si>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</si>
  <si>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</si>
  <si>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</si>
  <si>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</si>
  <si>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</si>
  <si>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</si>
  <si>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</si>
  <si>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</si>
  <si>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</si>
  <si>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</si>
  <si>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</si>
  <si>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</si>
  <si>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</si>
  <si>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</si>
  <si>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</si>
  <si>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</si>
  <si>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</si>
  <si>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</si>
  <si>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</si>
  <si>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</si>
  <si>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</si>
  <si>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</si>
  <si>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</si>
  <si>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</si>
  <si>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</si>
  <si>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</si>
  <si>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</si>
  <si>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</si>
  <si>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</si>
  <si>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</si>
  <si>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</si>
  <si>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</si>
  <si>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</si>
  <si>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</si>
  <si>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</si>
  <si>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</si>
  <si>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</si>
  <si>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</si>
  <si>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</si>
  <si>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</si>
  <si>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</si>
  <si>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</si>
  <si>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</si>
  <si>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</si>
  <si>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</si>
  <si>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</si>
  <si>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</si>
  <si>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</si>
  <si>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</si>
  <si>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</si>
  <si>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</si>
  <si>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</si>
  <si>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</si>
  <si>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</si>
  <si>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</si>
  <si>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</si>
  <si>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</si>
  <si>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</si>
  <si>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</si>
  <si>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</si>
  <si>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</si>
  <si>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</si>
  <si>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</si>
  <si>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</si>
  <si>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</si>
  <si>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</si>
  <si>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</si>
  <si>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</si>
  <si>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</si>
  <si>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</si>
  <si>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</si>
  <si>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</si>
  <si>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</si>
  <si>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</si>
  <si>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</si>
  <si>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</si>
  <si>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</si>
  <si>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</si>
  <si>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</si>
  <si>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</si>
  <si>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</si>
  <si>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</si>
  <si>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</si>
  <si>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</si>
  <si>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</si>
  <si>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</si>
  <si>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</si>
  <si>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</si>
  <si>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</si>
  <si>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</si>
  <si>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</si>
  <si>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</si>
  <si>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</si>
  <si>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</si>
  <si>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</si>
  <si>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</si>
  <si>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</si>
  <si>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</si>
  <si>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</si>
  <si>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</si>
  <si>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</si>
  <si>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</si>
  <si>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</si>
  <si>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</si>
  <si>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</si>
  <si>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</si>
  <si>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</si>
  <si>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</si>
  <si>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</si>
  <si>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</si>
  <si>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</si>
  <si>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</si>
  <si>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</si>
  <si>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</si>
  <si>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</si>
  <si>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</si>
  <si>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</si>
  <si>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</si>
  <si>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</si>
  <si>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</si>
  <si>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</si>
  <si>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</si>
  <si>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</si>
  <si>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</si>
  <si>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</si>
  <si>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</si>
  <si>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</si>
  <si>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</si>
  <si>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</si>
  <si>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</si>
  <si>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</si>
  <si>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</si>
  <si>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</si>
  <si>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</si>
  <si>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</si>
  <si>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</si>
  <si>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</si>
  <si>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</si>
  <si>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</si>
  <si>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</si>
  <si>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</si>
  <si>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</si>
  <si>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</si>
  <si>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</si>
  <si>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</si>
  <si>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</si>
  <si>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</si>
  <si>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</si>
  <si>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</si>
  <si>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</si>
  <si>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</si>
  <si>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</si>
  <si>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</si>
  <si>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</si>
  <si>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</si>
  <si>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</si>
  <si>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</si>
  <si>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</si>
  <si>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</si>
  <si>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</si>
  <si>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</si>
  <si>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</si>
  <si>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</si>
  <si>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</si>
  <si>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</si>
  <si>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</si>
  <si>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</si>
  <si>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</si>
  <si>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</si>
  <si>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</si>
  <si>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</si>
  <si>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</si>
  <si>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</si>
  <si>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</si>
  <si>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</si>
  <si>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</si>
  <si>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</si>
  <si>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</si>
  <si>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</si>
  <si>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</si>
  <si>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</si>
  <si>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</si>
  <si>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</si>
  <si>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</si>
  <si>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</si>
  <si>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</si>
  <si>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</si>
  <si>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</si>
  <si>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</si>
  <si>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</si>
  <si>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</si>
  <si>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</si>
  <si>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</si>
  <si>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</si>
  <si>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</si>
  <si>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</si>
  <si>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</si>
  <si>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</si>
  <si>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</si>
  <si>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</si>
  <si>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</si>
  <si>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</si>
  <si>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</si>
  <si>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</si>
  <si>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</si>
  <si>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</si>
  <si>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</si>
  <si>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</si>
  <si>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</si>
  <si>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</si>
  <si>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</si>
  <si>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</si>
  <si>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</si>
  <si>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</si>
  <si>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</si>
  <si>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</si>
  <si>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</si>
  <si>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</si>
  <si>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</si>
  <si>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</si>
  <si>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</si>
  <si>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</si>
  <si>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</si>
  <si>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</si>
  <si>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</si>
  <si>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</si>
  <si>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</si>
  <si>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</si>
  <si>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</si>
  <si>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</si>
  <si>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</si>
  <si>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</si>
  <si>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</si>
  <si>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</si>
  <si>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</si>
  <si>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</si>
  <si>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</si>
  <si>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</si>
  <si>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</si>
  <si>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</si>
  <si>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</si>
  <si>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</si>
  <si>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</si>
  <si>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</si>
  <si>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</si>
  <si>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</si>
  <si>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</si>
  <si>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</si>
  <si>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</si>
  <si>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</si>
  <si>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</si>
  <si>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</si>
  <si>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</si>
  <si>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</si>
  <si>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</si>
  <si>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</si>
  <si>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</si>
  <si>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</si>
  <si>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</si>
  <si>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</si>
  <si>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</si>
  <si>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</si>
  <si>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</si>
  <si>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</si>
  <si>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</si>
  <si>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</si>
  <si>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</si>
  <si>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</si>
  <si>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</si>
  <si>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</si>
  <si>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</si>
  <si>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</si>
  <si>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</si>
  <si>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</si>
  <si>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</si>
  <si>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</si>
  <si>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</si>
  <si>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</si>
  <si>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</si>
  <si>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</si>
  <si>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</si>
  <si>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</si>
  <si>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</si>
  <si>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</si>
  <si>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</si>
  <si>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</si>
  <si>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</si>
  <si>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</si>
  <si>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</si>
  <si>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</si>
  <si>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</si>
  <si>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</si>
  <si>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</si>
  <si>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</si>
  <si>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</si>
  <si>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</si>
  <si>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</si>
  <si>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</si>
  <si>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</si>
  <si>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</si>
  <si>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</si>
  <si>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</si>
  <si>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</si>
  <si>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</si>
  <si>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</si>
  <si>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</si>
  <si>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</si>
  <si>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</si>
  <si>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</si>
  <si>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</si>
  <si>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</si>
  <si>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</si>
  <si>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</si>
  <si>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</si>
  <si>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</si>
  <si>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</si>
  <si>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</si>
  <si>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</si>
  <si>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</si>
  <si>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</si>
  <si>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</si>
  <si>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</si>
  <si>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</si>
  <si>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</si>
  <si>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</si>
  <si>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</si>
  <si>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</si>
  <si>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</si>
  <si>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</si>
  <si>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</si>
  <si>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</si>
  <si>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</si>
  <si>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</si>
  <si>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</si>
  <si>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</si>
  <si>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</si>
  <si>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</si>
  <si>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</si>
  <si>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</si>
  <si>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</si>
  <si>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</si>
  <si>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</si>
  <si>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</si>
  <si>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</si>
  <si>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</si>
  <si>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</si>
  <si>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</si>
  <si>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</si>
  <si>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</si>
  <si>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</si>
  <si>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</si>
  <si>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</si>
  <si>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</si>
  <si>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</si>
  <si>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</si>
  <si>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</si>
  <si>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</si>
  <si>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</si>
  <si>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</si>
  <si>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</si>
  <si>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</si>
  <si>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</si>
  <si>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</si>
  <si>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</si>
  <si>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</si>
  <si>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</si>
  <si>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</si>
  <si>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</si>
  <si>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</si>
  <si>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</si>
  <si>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</si>
  <si>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</si>
  <si>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</si>
  <si>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</si>
  <si>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</si>
  <si>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</si>
  <si>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</si>
  <si>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</si>
  <si>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</si>
  <si>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</si>
  <si>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</si>
  <si>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</si>
  <si>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</si>
  <si>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</si>
  <si>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</si>
  <si>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</si>
  <si>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</si>
  <si>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</si>
  <si>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</si>
  <si>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</si>
  <si>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</si>
  <si>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</si>
  <si>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</si>
  <si>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</si>
  <si>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</si>
  <si>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</si>
  <si>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</si>
  <si>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</si>
  <si>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</si>
  <si>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</si>
  <si>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</si>
  <si>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</si>
  <si>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</si>
  <si>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</si>
  <si>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</si>
  <si>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</si>
  <si>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</si>
  <si>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</si>
  <si>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</si>
  <si>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</si>
  <si>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</si>
  <si>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</si>
  <si>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</si>
  <si>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</si>
  <si>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</si>
  <si>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</si>
  <si>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</si>
  <si>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</si>
  <si>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</si>
  <si>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</si>
  <si>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</si>
  <si>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</si>
  <si>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</si>
  <si>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</si>
  <si>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</si>
  <si>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</si>
  <si>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</si>
  <si>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</si>
  <si>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</si>
  <si>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</si>
  <si>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</si>
  <si>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</si>
  <si>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</si>
  <si>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</si>
  <si>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</si>
  <si>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</si>
  <si>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</si>
  <si>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</si>
  <si>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</si>
  <si>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</si>
  <si>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</si>
  <si>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</si>
  <si>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</si>
  <si>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</si>
  <si>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</si>
  <si>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</si>
  <si>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</si>
  <si>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</si>
  <si>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</si>
  <si>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</si>
  <si>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</si>
  <si>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</si>
  <si>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</si>
  <si>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</si>
  <si>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</si>
  <si>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</si>
  <si>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</si>
  <si>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</si>
  <si>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</si>
  <si>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</si>
  <si>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</si>
  <si>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</si>
  <si>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</si>
  <si>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</si>
  <si>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</si>
  <si>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</si>
  <si>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</si>
  <si>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</si>
  <si>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</si>
  <si>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</si>
  <si>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</si>
  <si>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</si>
  <si>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</si>
  <si>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</si>
  <si>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</si>
  <si>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</si>
  <si>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</si>
  <si>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</si>
  <si>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</si>
  <si>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</si>
  <si>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</si>
  <si>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</si>
  <si>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</si>
  <si>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</si>
  <si>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</si>
  <si>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</si>
  <si>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</si>
  <si>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</si>
  <si>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</si>
  <si>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</si>
  <si>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</si>
  <si>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</si>
  <si>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</si>
  <si>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</si>
  <si>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</si>
  <si>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</si>
  <si>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</si>
  <si>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</si>
  <si>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</si>
  <si>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</si>
  <si>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</si>
  <si>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</si>
  <si>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</si>
  <si>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</si>
  <si>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</si>
  <si>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</si>
  <si>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</si>
  <si>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</si>
  <si>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</si>
  <si>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</si>
  <si>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</si>
  <si>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</si>
  <si>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</si>
  <si>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</si>
  <si>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</si>
  <si>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</si>
  <si>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</si>
  <si>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</si>
  <si>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</si>
  <si>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</si>
  <si>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</si>
  <si>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</si>
  <si>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</si>
  <si>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</si>
  <si>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</si>
  <si>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</si>
  <si>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</si>
  <si>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</si>
  <si>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</si>
  <si>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</si>
  <si>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</si>
  <si>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</si>
  <si>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</si>
  <si>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</si>
  <si>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</si>
  <si>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</si>
  <si>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</si>
  <si>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</si>
  <si>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</si>
  <si>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</si>
  <si>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</si>
  <si>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</si>
  <si>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</si>
  <si>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</si>
  <si>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</si>
  <si>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</si>
  <si>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</si>
  <si>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</si>
  <si>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</si>
  <si>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</si>
  <si>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</si>
  <si>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</si>
  <si>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</si>
  <si>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</si>
  <si>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</si>
  <si>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</si>
  <si>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</si>
  <si>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</si>
  <si>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</si>
  <si>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</si>
  <si>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</si>
  <si>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</si>
  <si>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</si>
  <si>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</si>
  <si>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</si>
  <si>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</si>
  <si>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</si>
  <si>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</si>
  <si>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</si>
  <si>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</si>
  <si>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</si>
  <si>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</si>
  <si>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</si>
  <si>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</si>
  <si>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</si>
  <si>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</si>
  <si>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</si>
  <si>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</si>
  <si>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</si>
  <si>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</si>
  <si>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</si>
  <si>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</si>
  <si>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</si>
  <si>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</si>
  <si>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</si>
  <si>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</si>
  <si>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</si>
  <si>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</si>
  <si>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</si>
  <si>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</si>
  <si>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</si>
  <si>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</si>
  <si>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</si>
  <si>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</si>
  <si>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</si>
  <si>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</si>
  <si>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</si>
  <si>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</si>
  <si>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</si>
  <si>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</si>
  <si>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</si>
  <si>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</si>
  <si>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</si>
  <si>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</si>
  <si>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</si>
  <si>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</si>
  <si>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</si>
  <si>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</si>
  <si>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</si>
  <si>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</si>
  <si>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</si>
  <si>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</si>
  <si>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</si>
  <si>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</si>
  <si>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</si>
  <si>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</si>
  <si>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</si>
  <si>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</si>
  <si>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</si>
  <si>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</si>
  <si>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</si>
  <si>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</si>
  <si>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</si>
  <si>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</si>
  <si>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</si>
  <si>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</si>
  <si>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</si>
  <si>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</si>
  <si>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</si>
  <si>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</si>
  <si>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</si>
  <si>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</si>
  <si>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</si>
  <si>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</si>
  <si>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</si>
  <si>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</si>
  <si>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</si>
  <si>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</si>
  <si>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</si>
  <si>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</si>
  <si>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</si>
  <si>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</si>
  <si>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</si>
  <si>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</si>
  <si>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</si>
  <si>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</si>
  <si>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</si>
  <si>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</si>
  <si>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</si>
  <si>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</si>
  <si>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</si>
  <si>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</si>
  <si>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</si>
  <si>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</si>
  <si>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</si>
  <si>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</si>
  <si>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</si>
  <si>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</si>
  <si>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</si>
  <si>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</si>
  <si>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</si>
  <si>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</si>
  <si>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</si>
  <si>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</si>
  <si>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</si>
  <si>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</si>
  <si>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</si>
  <si>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</si>
  <si>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</si>
  <si>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</si>
  <si>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</si>
  <si>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</si>
  <si>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</si>
  <si>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</si>
  <si>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</si>
  <si>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</si>
  <si>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</si>
  <si>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</si>
  <si>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</si>
  <si>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</si>
  <si>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</si>
  <si>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</si>
  <si>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</si>
  <si>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</si>
  <si>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</si>
  <si>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</si>
  <si>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</si>
  <si>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</si>
  <si>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</si>
  <si>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</si>
  <si>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</si>
  <si>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</si>
  <si>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</si>
  <si>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</si>
  <si>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</si>
  <si>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</si>
  <si>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</si>
  <si>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</si>
  <si>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</si>
  <si>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</si>
  <si>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</si>
  <si>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</si>
  <si>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</si>
  <si>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</si>
  <si>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</si>
  <si>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</si>
  <si>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</si>
  <si>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</si>
  <si>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</si>
  <si>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</si>
  <si>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</si>
  <si>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</si>
  <si>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</si>
  <si>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</si>
  <si>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</si>
  <si>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</si>
  <si>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</si>
  <si>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</si>
  <si>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</si>
  <si>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</si>
  <si>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</si>
  <si>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</si>
  <si>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</si>
  <si>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</si>
  <si>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</si>
  <si>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</si>
  <si>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</si>
  <si>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</si>
  <si>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</si>
  <si>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</si>
  <si>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</si>
  <si>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</si>
  <si>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</si>
  <si>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</si>
  <si>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</si>
  <si>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</si>
  <si>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</si>
  <si>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</si>
  <si>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</si>
  <si>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</si>
  <si>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</si>
  <si>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</si>
  <si>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</si>
  <si>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</si>
  <si>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</si>
  <si>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</si>
  <si>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</si>
  <si>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</si>
  <si>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</si>
  <si>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</si>
  <si>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</si>
  <si>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</si>
  <si>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</si>
  <si>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</si>
  <si>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</si>
  <si>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</si>
  <si>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</si>
  <si>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</si>
  <si>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</si>
  <si>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</si>
  <si>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</si>
  <si>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</si>
  <si>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</si>
  <si>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</si>
  <si>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</si>
  <si>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</si>
  <si>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</si>
  <si>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</si>
  <si>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</si>
  <si>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</si>
  <si>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</si>
  <si>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</si>
  <si>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</si>
  <si>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</si>
  <si>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</si>
  <si>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</si>
  <si>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</si>
  <si>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</si>
  <si>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</si>
  <si>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</si>
  <si>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</si>
  <si>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</si>
  <si>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</si>
  <si>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</si>
  <si>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</si>
  <si>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</si>
  <si>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</si>
  <si>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</si>
  <si>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</si>
  <si>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</si>
  <si>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</si>
  <si>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</si>
  <si>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</si>
  <si>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</si>
  <si>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</si>
  <si>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</si>
  <si>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</si>
  <si>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</si>
  <si>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</si>
  <si>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</si>
  <si>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</si>
  <si>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</si>
  <si>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</si>
  <si>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</si>
  <si>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</si>
  <si>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</si>
  <si>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</si>
  <si>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</si>
  <si>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</si>
  <si>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</si>
  <si>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</si>
  <si>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</si>
  <si>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</si>
  <si>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</si>
  <si>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</si>
  <si>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</si>
  <si>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</si>
  <si>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</si>
  <si>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</si>
  <si>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</si>
  <si>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</si>
  <si>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</si>
  <si>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</si>
  <si>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</si>
  <si>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</si>
  <si>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</si>
  <si>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</si>
  <si>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</si>
  <si>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</si>
  <si>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</si>
  <si>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</si>
  <si>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</si>
  <si>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</si>
  <si>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</si>
  <si>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</si>
  <si>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</si>
  <si>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</si>
  <si>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</si>
  <si>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</si>
  <si>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</si>
  <si>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</si>
  <si>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</si>
  <si>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</si>
  <si>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</si>
  <si>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</si>
  <si>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</si>
  <si>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</si>
  <si>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</si>
  <si>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</si>
  <si>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</si>
  <si>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</si>
  <si>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</si>
  <si>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</si>
  <si>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</si>
  <si>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</si>
  <si>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</si>
  <si>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</si>
  <si>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</si>
  <si>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</si>
  <si>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</si>
  <si>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</si>
  <si>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</si>
  <si>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</si>
  <si>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</si>
  <si>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</si>
  <si>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</si>
  <si>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</si>
  <si>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</si>
  <si>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</si>
  <si>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</si>
  <si>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</si>
  <si>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</si>
  <si>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</si>
  <si>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</si>
  <si>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</si>
  <si>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</si>
  <si>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</si>
  <si>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</si>
  <si>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</si>
  <si>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</si>
  <si>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</si>
  <si>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</si>
  <si>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</si>
  <si>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</si>
  <si>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</si>
  <si>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</si>
  <si>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</si>
  <si>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</si>
  <si>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</si>
  <si>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</si>
  <si>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</si>
  <si>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</si>
  <si>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</si>
  <si>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</si>
  <si>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</si>
  <si>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</si>
  <si>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</si>
  <si>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</si>
  <si>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</si>
  <si>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</si>
  <si>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</si>
  <si>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</si>
  <si>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</si>
  <si>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</si>
  <si>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</si>
  <si>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</si>
  <si>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</si>
  <si>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</si>
  <si>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</si>
  <si>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</si>
  <si>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</si>
  <si>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</si>
  <si>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</si>
  <si>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</si>
  <si>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</si>
  <si>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</si>
  <si>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</si>
  <si>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</si>
  <si>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</si>
  <si>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</si>
  <si>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</si>
  <si>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</si>
  <si>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</si>
  <si>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</si>
  <si>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</si>
  <si>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</si>
  <si>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</si>
  <si>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</si>
  <si>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</si>
  <si>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</si>
  <si>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</si>
  <si>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</si>
  <si>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</si>
  <si>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</si>
  <si>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</si>
  <si>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</si>
  <si>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</si>
  <si>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</si>
  <si>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</si>
  <si>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</si>
  <si>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</si>
  <si>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</si>
  <si>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</si>
  <si>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</si>
  <si>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</si>
  <si>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</si>
  <si>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</si>
  <si>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</si>
  <si>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</si>
  <si>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</si>
  <si>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</si>
  <si>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</si>
  <si>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</si>
  <si>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</si>
  <si>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</si>
  <si>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</si>
  <si>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</si>
  <si>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</si>
  <si>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</si>
  <si>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</si>
  <si>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</si>
  <si>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</si>
  <si>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</si>
  <si>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</si>
  <si>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</si>
  <si>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</si>
  <si>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</si>
  <si>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</si>
  <si>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</si>
  <si>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</si>
  <si>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</si>
  <si>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</si>
  <si>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</si>
  <si>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</si>
  <si>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</si>
  <si>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</si>
  <si>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</si>
  <si>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</si>
  <si>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</si>
  <si>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</si>
  <si>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</si>
  <si>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</si>
  <si>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</si>
  <si>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</si>
  <si>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</si>
  <si>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</si>
  <si>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</si>
  <si>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</si>
  <si>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</si>
  <si>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</si>
  <si>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</si>
  <si>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</si>
  <si>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</si>
  <si>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</si>
  <si>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</si>
  <si>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</si>
  <si>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</si>
  <si>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</si>
  <si>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</si>
  <si>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</si>
  <si>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</si>
  <si>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</si>
  <si>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</si>
  <si>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</si>
  <si>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</si>
  <si>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</si>
  <si>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</si>
  <si>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</si>
  <si>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</si>
  <si>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</si>
  <si>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</si>
  <si>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</si>
  <si>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</si>
  <si>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</si>
  <si>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</si>
  <si>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</si>
  <si>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</si>
  <si>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</si>
  <si>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</si>
  <si>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</si>
  <si>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</si>
  <si>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</si>
  <si>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</si>
  <si>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</si>
  <si>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</si>
  <si>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</si>
  <si>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</si>
  <si>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</si>
  <si>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</si>
  <si>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</si>
  <si>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</si>
  <si>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</si>
  <si>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</si>
  <si>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</si>
  <si>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</si>
  <si>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</si>
  <si>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</si>
  <si>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</si>
  <si>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</si>
  <si>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</si>
  <si>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</si>
  <si>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</si>
  <si>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</si>
  <si>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</si>
  <si>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</si>
  <si>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</si>
  <si>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</si>
  <si>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</si>
  <si>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</si>
  <si>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</si>
  <si>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</si>
  <si>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</si>
  <si>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</si>
  <si>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</si>
  <si>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</si>
  <si>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</si>
  <si>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</si>
  <si>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</si>
  <si>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</si>
  <si>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</si>
  <si>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</si>
  <si>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</si>
  <si>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</si>
  <si>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</si>
  <si>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</si>
  <si>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</si>
  <si>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</si>
  <si>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</si>
  <si>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</si>
  <si>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</si>
  <si>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</si>
  <si>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</si>
  <si>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</si>
  <si>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</si>
  <si>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</si>
  <si>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</si>
  <si>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</si>
  <si>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</si>
  <si>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</si>
  <si>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</si>
  <si>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</si>
  <si>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</si>
  <si>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</si>
  <si>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</si>
  <si>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</si>
  <si>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</si>
  <si>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</si>
  <si>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</si>
  <si>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</si>
  <si>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</si>
  <si>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</si>
  <si>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</si>
  <si>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</si>
  <si>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</si>
  <si>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</si>
  <si>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</si>
  <si>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</si>
  <si>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</si>
  <si>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</si>
  <si>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</si>
  <si>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</si>
  <si>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</si>
  <si>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</si>
  <si>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</si>
  <si>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</si>
  <si>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</si>
  <si>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</si>
  <si>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</si>
  <si>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</si>
  <si>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</si>
  <si>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</si>
  <si>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</si>
  <si>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</si>
  <si>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</si>
  <si>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</si>
  <si>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</si>
  <si>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</si>
  <si>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</si>
  <si>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</si>
  <si>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</si>
  <si>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</si>
  <si>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</si>
  <si>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</si>
  <si>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</si>
  <si>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</si>
  <si>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</si>
  <si>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</si>
  <si>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</si>
  <si>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</si>
  <si>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</si>
  <si>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</si>
  <si>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</si>
  <si>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</si>
  <si>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</si>
  <si>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</si>
  <si>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</si>
  <si>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</si>
  <si>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</si>
  <si>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</si>
  <si>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</si>
  <si>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</si>
  <si>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</si>
  <si>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</si>
  <si>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</si>
  <si>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</si>
  <si>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</si>
  <si>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</si>
  <si>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</si>
  <si>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</si>
  <si>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</si>
  <si>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</si>
  <si>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</si>
  <si>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</si>
  <si>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</si>
  <si>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</si>
  <si>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</si>
  <si>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</si>
  <si>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</si>
  <si>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</si>
  <si>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</si>
  <si>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</si>
  <si>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</si>
  <si>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</si>
  <si>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</si>
  <si>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</si>
  <si>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</si>
  <si>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</si>
  <si>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</si>
  <si>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</si>
  <si>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</si>
  <si>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</si>
  <si>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</si>
  <si>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</si>
  <si>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</si>
  <si>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</si>
  <si>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</si>
  <si>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</si>
  <si>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</si>
  <si>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</si>
  <si>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</si>
  <si>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</si>
  <si>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</si>
  <si>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</si>
  <si>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</si>
  <si>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</si>
  <si>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</si>
  <si>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</si>
  <si>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</si>
  <si>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</si>
  <si>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</si>
  <si>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</si>
  <si>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</si>
  <si>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</si>
  <si>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</si>
  <si>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</si>
  <si>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</si>
  <si>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</si>
  <si>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</si>
  <si>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</si>
  <si>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</si>
  <si>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</si>
  <si>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</si>
  <si>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</si>
  <si>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</si>
  <si>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</si>
  <si>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</si>
  <si>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</si>
  <si>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</si>
  <si>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</si>
  <si>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</si>
  <si>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</si>
  <si>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</si>
  <si>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</si>
  <si>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</si>
  <si>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</si>
  <si>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</si>
  <si>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</si>
  <si>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</si>
  <si>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</si>
  <si>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</si>
  <si>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</si>
  <si>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</si>
  <si>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</si>
  <si>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</si>
  <si>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</si>
  <si>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</si>
  <si>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</si>
  <si>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</si>
  <si>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</si>
  <si>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</si>
  <si>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</si>
  <si>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</si>
  <si>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</si>
  <si>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</si>
  <si>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</si>
  <si>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</si>
  <si>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</si>
  <si>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</si>
  <si>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</si>
  <si>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</si>
  <si>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</si>
  <si>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</si>
  <si>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</si>
  <si>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</si>
  <si>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</si>
  <si>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</si>
  <si>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</si>
  <si>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</si>
  <si>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</si>
  <si>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</si>
  <si>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</si>
  <si>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</si>
  <si>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</si>
  <si>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</si>
  <si>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</si>
  <si>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</si>
  <si>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</si>
  <si>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</si>
  <si>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</si>
  <si>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</si>
  <si>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</si>
  <si>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</si>
  <si>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</si>
  <si>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</si>
  <si>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</si>
  <si>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</si>
  <si>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</si>
  <si>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</si>
  <si>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</si>
  <si>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</si>
  <si>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</si>
  <si>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</si>
  <si>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</si>
  <si>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</si>
  <si>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</si>
  <si>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</si>
  <si>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</si>
  <si>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</si>
  <si>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</si>
  <si>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</si>
  <si>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</si>
  <si>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</si>
  <si>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</si>
  <si>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</si>
  <si>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</si>
  <si>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</si>
  <si>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</si>
  <si>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</si>
  <si>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</si>
  <si>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</si>
  <si>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</si>
  <si>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</si>
  <si>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</si>
  <si>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</si>
  <si>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</si>
  <si>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</si>
  <si>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</si>
  <si>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</si>
  <si>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</si>
  <si>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</si>
  <si>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</si>
  <si>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</si>
  <si>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</si>
  <si>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</si>
  <si>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</si>
  <si>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</si>
  <si>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</si>
  <si>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</si>
  <si>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</si>
  <si>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</si>
  <si>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</si>
  <si>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</si>
  <si>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</si>
  <si>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</si>
  <si>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</si>
  <si>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</si>
  <si>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</si>
  <si>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</si>
  <si>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</si>
  <si>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</si>
  <si>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</si>
  <si>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</si>
  <si>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</si>
  <si>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</si>
  <si>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</si>
  <si>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</si>
  <si>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</si>
  <si>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</si>
  <si>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</si>
  <si>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</si>
  <si>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</si>
  <si>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</si>
  <si>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</si>
  <si>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</si>
  <si>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</si>
  <si>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</si>
  <si>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</si>
  <si>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</si>
  <si>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</si>
  <si>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</si>
  <si>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</si>
  <si>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</si>
  <si>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</si>
  <si>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</si>
  <si>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</si>
  <si>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</si>
  <si>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</si>
  <si>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</si>
  <si>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</si>
  <si>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</si>
  <si>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</si>
  <si>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</si>
  <si>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</si>
  <si>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</si>
  <si>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</si>
  <si>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</si>
  <si>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</si>
  <si>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</si>
  <si>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</si>
  <si>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</si>
  <si>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</si>
  <si>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</si>
  <si>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</si>
  <si>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</si>
  <si>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</si>
  <si>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</si>
  <si>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</si>
  <si>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</si>
  <si>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</si>
  <si>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</si>
  <si>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</si>
  <si>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</si>
  <si>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</si>
  <si>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</si>
  <si>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</si>
  <si>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</si>
  <si>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</si>
  <si>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</si>
  <si>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</si>
  <si>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</si>
  <si>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</si>
  <si>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</si>
  <si>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</si>
  <si>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</si>
  <si>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</si>
  <si>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</si>
  <si>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</si>
  <si>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</si>
  <si>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</si>
  <si>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</si>
  <si>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</si>
  <si>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</si>
  <si>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</si>
  <si>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</si>
  <si>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</si>
  <si>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</si>
  <si>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</si>
  <si>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</si>
  <si>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</si>
  <si>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</si>
  <si>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</si>
  <si>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</si>
  <si>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</si>
  <si>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</si>
  <si>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</si>
  <si>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</si>
  <si>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</si>
  <si>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</si>
  <si>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</si>
  <si>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</si>
  <si>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</si>
  <si>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</si>
  <si>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</si>
  <si>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</si>
  <si>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</si>
  <si>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</si>
  <si>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</si>
  <si>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</si>
  <si>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</si>
  <si>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</si>
  <si>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</si>
  <si>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</si>
  <si>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</si>
  <si>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</si>
  <si>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</si>
  <si>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</si>
  <si>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</si>
  <si>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</si>
  <si>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</si>
  <si>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</si>
  <si>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</si>
  <si>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</si>
  <si>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</si>
  <si>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</si>
  <si>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</si>
  <si>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</si>
  <si>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</si>
  <si>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</si>
  <si>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</si>
  <si>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</si>
  <si>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</si>
  <si>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</si>
  <si>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</si>
  <si>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</si>
  <si>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</si>
  <si>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</si>
  <si>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</si>
  <si>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</si>
  <si>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</si>
  <si>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</si>
  <si>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</si>
  <si>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</si>
  <si>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</si>
  <si>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</si>
  <si>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</si>
  <si>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</si>
  <si>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</si>
  <si>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</si>
  <si>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</si>
  <si>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</si>
  <si>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</si>
  <si>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</si>
  <si>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</si>
  <si>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</si>
  <si>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</si>
  <si>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</si>
  <si>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</si>
  <si>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</si>
  <si>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</si>
  <si>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</si>
  <si>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</si>
  <si>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</si>
  <si>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</si>
  <si>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</si>
  <si>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</si>
  <si>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</si>
  <si>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</si>
  <si>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</si>
  <si>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</si>
  <si>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</si>
  <si>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</si>
  <si>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</si>
  <si>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</si>
  <si>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</si>
  <si>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</si>
  <si>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</si>
  <si>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</si>
  <si>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</si>
  <si>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</si>
  <si>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</si>
  <si>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</si>
  <si>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</si>
  <si>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</si>
  <si>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</si>
  <si>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</si>
  <si>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</si>
  <si>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</si>
  <si>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</si>
  <si>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</si>
  <si>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</si>
  <si>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</si>
  <si>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</si>
  <si>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</si>
  <si>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</si>
  <si>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</si>
  <si>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</si>
  <si>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</si>
  <si>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</si>
  <si>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</si>
  <si>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</si>
  <si>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</si>
  <si>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</si>
  <si>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</si>
  <si>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</si>
  <si>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</si>
  <si>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</si>
  <si>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</si>
  <si>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</si>
  <si>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</si>
  <si>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</si>
  <si>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</si>
  <si>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</si>
  <si>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</si>
  <si>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</si>
  <si>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</si>
  <si>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</si>
  <si>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</si>
  <si>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</si>
  <si>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</si>
  <si>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</si>
  <si>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</si>
  <si>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</si>
  <si>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</si>
  <si>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</si>
  <si>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</si>
  <si>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</si>
  <si>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</si>
  <si>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</si>
  <si>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</si>
  <si>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</si>
  <si>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</si>
  <si>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</si>
  <si>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</si>
  <si>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</si>
  <si>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</si>
  <si>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</si>
  <si>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</si>
  <si>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</si>
  <si>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</si>
  <si>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</si>
  <si>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</si>
  <si>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</si>
  <si>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</si>
  <si>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</si>
  <si>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</si>
  <si>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</si>
  <si>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</si>
  <si>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</si>
  <si>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</si>
  <si>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</si>
  <si>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</si>
  <si>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</si>
  <si>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</si>
  <si>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</si>
  <si>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</si>
  <si>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</si>
  <si>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</si>
  <si>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</si>
  <si>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</si>
  <si>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</si>
  <si>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</si>
  <si>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</si>
  <si>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</si>
  <si>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</si>
  <si>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</si>
  <si>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</si>
  <si>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</si>
  <si>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</si>
  <si>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</si>
  <si>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</si>
  <si>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</si>
  <si>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</si>
  <si>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</si>
  <si>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</si>
  <si>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</si>
  <si>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</si>
  <si>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</si>
  <si>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</si>
  <si>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</si>
  <si>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</si>
  <si>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</si>
  <si>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</si>
  <si>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</si>
  <si>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</si>
  <si>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</si>
  <si>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</si>
  <si>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</si>
  <si>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</si>
  <si>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</si>
  <si>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</si>
  <si>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</si>
  <si>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</si>
  <si>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</si>
  <si>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</si>
  <si>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</si>
  <si>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</si>
  <si>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</si>
  <si>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</si>
  <si>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</si>
  <si>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</si>
  <si>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</si>
  <si>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</si>
  <si>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</si>
  <si>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</si>
  <si>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</si>
  <si>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</si>
  <si>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</si>
  <si>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</si>
  <si>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</si>
  <si>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</si>
  <si>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</si>
  <si>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</si>
  <si>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</si>
  <si>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</si>
  <si>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</si>
  <si>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</si>
  <si>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</si>
  <si>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</si>
  <si>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</si>
  <si>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</si>
  <si>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</si>
  <si>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</si>
  <si>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</si>
  <si>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</si>
  <si>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</si>
  <si>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</si>
  <si>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</si>
  <si>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</si>
  <si>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</si>
  <si>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</si>
  <si>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</si>
  <si>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</si>
  <si>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</si>
  <si>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</si>
  <si>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</si>
  <si>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</si>
  <si>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</si>
  <si>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</si>
  <si>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</si>
  <si>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</si>
  <si>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</si>
  <si>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</si>
  <si>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</si>
  <si>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</si>
  <si>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</si>
  <si>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</si>
  <si>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</si>
  <si>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</si>
  <si>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</si>
  <si>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</si>
  <si>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</si>
  <si>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</si>
  <si>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</si>
  <si>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</si>
  <si>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</si>
  <si>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</si>
  <si>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</si>
  <si>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</si>
  <si>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</si>
  <si>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</si>
  <si>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</si>
  <si>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</si>
  <si>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</si>
  <si>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</si>
  <si>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</si>
  <si>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</si>
  <si>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</si>
  <si>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</si>
  <si>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</si>
  <si>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</si>
  <si>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</si>
  <si>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</si>
  <si>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</si>
  <si>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</si>
  <si>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</si>
  <si>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</si>
  <si>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</si>
  <si>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</si>
  <si>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</si>
  <si>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</si>
  <si>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</si>
  <si>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</si>
  <si>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</si>
  <si>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</si>
  <si>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</si>
  <si>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</si>
  <si>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</si>
  <si>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</si>
  <si>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</si>
  <si>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</si>
  <si>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</si>
  <si>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</si>
  <si>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</si>
  <si>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</si>
  <si>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</si>
  <si>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</si>
  <si>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</si>
  <si>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</si>
  <si>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</si>
  <si>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</si>
  <si>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</si>
  <si>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</si>
  <si>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</si>
  <si>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</si>
  <si>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</si>
  <si>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</si>
  <si>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</si>
  <si>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</si>
  <si>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</si>
  <si>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</si>
  <si>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</si>
  <si>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</si>
  <si>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</si>
  <si>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</si>
  <si>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</si>
  <si>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</si>
  <si>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</si>
  <si>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</si>
  <si>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</si>
  <si>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</si>
  <si>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</si>
  <si>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</si>
  <si>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</si>
  <si>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</si>
  <si>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</si>
  <si>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</si>
  <si>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</si>
  <si>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</si>
  <si>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</si>
  <si>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</si>
  <si>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</si>
  <si>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</si>
  <si>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</si>
  <si>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</si>
  <si>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</si>
  <si>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</si>
  <si>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</si>
  <si>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</si>
  <si>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</si>
  <si>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</si>
  <si>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</si>
  <si>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</si>
  <si>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</si>
  <si>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</si>
  <si>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</si>
  <si>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</si>
  <si>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</si>
  <si>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</si>
  <si>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</si>
  <si>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</si>
  <si>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</si>
  <si>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</si>
  <si>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</si>
  <si>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</si>
  <si>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</si>
  <si>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</si>
  <si>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</si>
  <si>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</si>
  <si>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</si>
  <si>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</si>
  <si>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</si>
  <si>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</si>
  <si>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</si>
  <si>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</si>
  <si>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</si>
  <si>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</si>
  <si>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</si>
  <si>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</si>
  <si>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</si>
  <si>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</si>
  <si>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</si>
  <si>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</si>
  <si>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</si>
  <si>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</si>
  <si>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</si>
  <si>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</si>
  <si>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</si>
  <si>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</si>
  <si>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</si>
  <si>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</si>
  <si>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</si>
  <si>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</si>
  <si>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</si>
  <si>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</si>
  <si>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</si>
  <si>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</si>
  <si>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</si>
  <si>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</si>
  <si>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</si>
  <si>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</si>
  <si>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</si>
  <si>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</si>
  <si>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</si>
  <si>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</si>
  <si>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</si>
  <si>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</si>
  <si>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</si>
  <si>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</si>
  <si>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</si>
  <si>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</si>
  <si>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</si>
  <si>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</si>
  <si>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</si>
  <si>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</si>
  <si>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</si>
  <si>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</si>
  <si>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</si>
  <si>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</si>
  <si>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</si>
  <si>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</si>
  <si>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</si>
  <si>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</si>
  <si>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</si>
  <si>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</si>
  <si>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</si>
  <si>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</si>
  <si>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</si>
  <si>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</si>
  <si>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</si>
  <si>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</si>
  <si>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</si>
  <si>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</si>
  <si>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</si>
  <si>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</si>
  <si>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</si>
  <si>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</si>
  <si>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</si>
  <si>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</si>
  <si>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</si>
  <si>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</si>
  <si>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</si>
  <si>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</si>
  <si>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</si>
  <si>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</si>
  <si>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</si>
  <si>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</si>
  <si>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</si>
  <si>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</si>
  <si>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</si>
  <si>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</si>
  <si>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</si>
  <si>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</si>
  <si>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</si>
  <si>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</si>
  <si>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</si>
  <si>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</si>
  <si>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</si>
  <si>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</si>
  <si>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</si>
  <si>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</si>
  <si>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</si>
  <si>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</si>
  <si>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</si>
  <si>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</si>
  <si>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</si>
  <si>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</si>
  <si>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</si>
  <si>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</si>
  <si>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</si>
  <si>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</si>
  <si>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</si>
  <si>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</si>
  <si>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</si>
  <si>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</si>
  <si>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</si>
  <si>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</si>
  <si>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</si>
  <si>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</si>
  <si>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</si>
  <si>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</si>
  <si>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</si>
  <si>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</si>
  <si>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</si>
  <si>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</si>
  <si>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</si>
  <si>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</si>
  <si>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</si>
  <si>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</si>
  <si>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</si>
  <si>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</si>
  <si>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</si>
  <si>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</si>
  <si>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</si>
  <si>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</si>
  <si>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</si>
  <si>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</si>
  <si>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</si>
  <si>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</si>
  <si>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</si>
  <si>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</si>
  <si>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</si>
  <si>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</si>
  <si>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</si>
  <si>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</si>
  <si>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</si>
  <si>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</si>
  <si>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</si>
  <si>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</si>
  <si>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</si>
  <si>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</si>
  <si>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</si>
  <si>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</si>
  <si>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</si>
  <si>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</si>
  <si>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</si>
  <si>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</si>
  <si>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</si>
  <si>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</si>
  <si>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</si>
  <si>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</si>
  <si>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</si>
  <si>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</si>
  <si>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</si>
  <si>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</si>
  <si>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</si>
  <si>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</si>
  <si>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</si>
  <si>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</si>
  <si>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</si>
  <si>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</si>
  <si>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</si>
  <si>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</si>
  <si>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</si>
  <si>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</si>
  <si>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</si>
  <si>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</si>
  <si>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</si>
  <si>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</si>
  <si>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</si>
  <si>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</si>
  <si>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</si>
  <si>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</si>
  <si>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</si>
  <si>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</si>
  <si>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</si>
  <si>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</si>
  <si>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</si>
  <si>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</si>
  <si>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</si>
  <si>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</si>
  <si>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</si>
  <si>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</si>
  <si>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</si>
  <si>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</si>
  <si>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</si>
  <si>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</si>
  <si>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</si>
  <si>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</si>
  <si>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</si>
  <si>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</si>
  <si>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</si>
  <si>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</si>
  <si>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</si>
  <si>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</si>
  <si>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</si>
  <si>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</si>
  <si>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</si>
  <si>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</si>
  <si>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</si>
  <si>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</si>
  <si>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</si>
  <si>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</si>
  <si>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</si>
  <si>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</si>
  <si>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</si>
  <si>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</si>
  <si>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</si>
  <si>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</si>
  <si>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</si>
  <si>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</si>
  <si>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</si>
  <si>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</si>
  <si>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</si>
  <si>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</si>
  <si>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</si>
  <si>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</si>
  <si>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</si>
  <si>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</si>
  <si>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</si>
  <si>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</si>
  <si>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</si>
  <si>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</si>
  <si>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</si>
  <si>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</si>
  <si>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</si>
  <si>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</si>
  <si>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</si>
  <si>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</si>
  <si>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</si>
  <si>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</si>
  <si>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</si>
  <si>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</si>
  <si>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</si>
  <si>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</si>
  <si>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</si>
  <si>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</si>
  <si>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</si>
  <si>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</si>
  <si>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</si>
  <si>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</si>
  <si>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</si>
  <si>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</si>
  <si>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</si>
  <si>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</si>
  <si>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</si>
  <si>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</si>
  <si>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</si>
  <si>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</si>
  <si>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</si>
  <si>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</si>
  <si>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</si>
  <si>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</si>
  <si>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</si>
  <si>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</si>
  <si>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</si>
  <si>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</si>
  <si>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</si>
  <si>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</si>
  <si>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</si>
  <si>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</si>
  <si>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</si>
  <si>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</si>
  <si>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</si>
  <si>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</si>
  <si>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</si>
  <si>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</si>
  <si>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</si>
  <si>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</si>
  <si>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</si>
  <si>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</si>
  <si>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</si>
  <si>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</si>
  <si>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</si>
  <si>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</si>
  <si>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</si>
  <si>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</si>
  <si>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</si>
  <si>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</si>
  <si>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</si>
  <si>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</si>
  <si>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</si>
  <si>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</si>
  <si>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</si>
  <si>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</si>
  <si>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</si>
  <si>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</si>
  <si>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</si>
  <si>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</si>
  <si>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</si>
  <si>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</si>
  <si>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</si>
  <si>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</si>
  <si>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</si>
  <si>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</si>
  <si>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</si>
  <si>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</si>
  <si>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</si>
  <si>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</si>
  <si>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</si>
  <si>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</si>
  <si>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</si>
  <si>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</si>
  <si>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</si>
  <si>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</si>
  <si>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</si>
  <si>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</si>
  <si>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</si>
  <si>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</si>
  <si>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</si>
  <si>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</si>
  <si>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</si>
  <si>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</si>
  <si>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</si>
  <si>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</si>
  <si>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</si>
  <si>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</si>
  <si>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</si>
  <si>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</si>
  <si>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</si>
  <si>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</si>
  <si>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</si>
  <si>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</si>
  <si>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</si>
  <si>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</si>
  <si>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</si>
  <si>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</si>
  <si>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</si>
  <si>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</si>
  <si>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</si>
  <si>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</si>
  <si>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</si>
  <si>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</si>
  <si>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</si>
  <si>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</si>
  <si>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</si>
  <si>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</si>
  <si>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</si>
  <si>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</si>
  <si>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</si>
  <si>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</si>
  <si>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</si>
  <si>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</si>
  <si>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</si>
  <si>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</si>
  <si>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</si>
  <si>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</si>
  <si>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</si>
  <si>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</si>
  <si>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</si>
  <si>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</si>
  <si>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</si>
  <si>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</si>
  <si>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</si>
  <si>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</si>
  <si>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</si>
  <si>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</si>
  <si>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</si>
  <si>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</si>
  <si>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</si>
  <si>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</si>
  <si>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</si>
  <si>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</si>
  <si>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</si>
  <si>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</si>
  <si>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</si>
  <si>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</si>
  <si>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</si>
  <si>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</si>
  <si>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</si>
  <si>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</si>
  <si>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</si>
  <si>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</si>
  <si>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</si>
  <si>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</si>
  <si>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</si>
  <si>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</si>
  <si>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</si>
  <si>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</si>
  <si>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</si>
  <si>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</si>
  <si>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</si>
  <si>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</si>
  <si>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</si>
  <si>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</si>
  <si>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</si>
  <si>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</si>
  <si>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</si>
  <si>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</si>
  <si>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</si>
  <si>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</si>
  <si>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</si>
  <si>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</si>
  <si>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</si>
  <si>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</si>
  <si>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</si>
  <si>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</si>
  <si>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</si>
  <si>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</si>
  <si>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</si>
  <si>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</si>
  <si>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</si>
  <si>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</si>
  <si>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</si>
  <si>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</si>
  <si>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</si>
  <si>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</si>
  <si>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</si>
  <si>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</si>
  <si>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</si>
  <si>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</si>
  <si>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</si>
  <si>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</si>
  <si>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</si>
  <si>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</si>
  <si>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</si>
  <si>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</si>
  <si>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</si>
  <si>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</si>
  <si>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</si>
  <si>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</si>
  <si>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</si>
  <si>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</si>
  <si>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</si>
  <si>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</si>
  <si>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</si>
  <si>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</si>
  <si>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</si>
  <si>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</si>
  <si>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</si>
  <si>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</si>
  <si>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</si>
  <si>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</si>
  <si>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</si>
  <si>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</si>
  <si>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</si>
  <si>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</si>
  <si>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</si>
  <si>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</si>
  <si>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</si>
  <si>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</si>
  <si>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</si>
  <si>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</si>
  <si>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</si>
  <si>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</si>
  <si>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</si>
  <si>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</si>
  <si>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</si>
  <si>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</si>
  <si>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</si>
  <si>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</si>
  <si>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</si>
  <si>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</si>
  <si>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</si>
  <si>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</si>
  <si>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</si>
  <si>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</si>
  <si>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</si>
  <si>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</si>
  <si>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</si>
  <si>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</si>
  <si>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</si>
  <si>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</si>
  <si>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</si>
  <si>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</si>
  <si>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</si>
  <si>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</si>
  <si>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</si>
  <si>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</si>
  <si>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</si>
  <si>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</si>
  <si>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</si>
  <si>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</si>
  <si>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</si>
  <si>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</si>
  <si>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</si>
  <si>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</si>
  <si>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</si>
  <si>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</si>
  <si>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</si>
  <si>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</si>
  <si>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</si>
  <si>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</si>
  <si>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</si>
  <si>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</si>
  <si>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</si>
  <si>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</si>
  <si>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</si>
  <si>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</si>
  <si>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</si>
  <si>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</si>
  <si>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</si>
  <si>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</si>
  <si>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</si>
  <si>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</si>
  <si>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</si>
  <si>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</si>
  <si>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</si>
  <si>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</si>
  <si>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</si>
  <si>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</si>
  <si>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</si>
  <si>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</si>
  <si>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</si>
  <si>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</si>
  <si>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</si>
  <si>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</si>
  <si>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</si>
  <si>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</si>
  <si>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</si>
  <si>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</si>
  <si>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</si>
  <si>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</si>
  <si>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</si>
  <si>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</si>
  <si>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</si>
  <si>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</si>
  <si>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</si>
  <si>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</si>
  <si>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</si>
  <si>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</si>
  <si>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</si>
  <si>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</si>
  <si>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</si>
  <si>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</si>
  <si>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</si>
  <si>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</si>
  <si>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</si>
  <si>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</si>
  <si>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</si>
  <si>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</si>
  <si>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</si>
  <si>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</si>
  <si>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</si>
  <si>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</si>
  <si>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</si>
  <si>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</si>
  <si>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</si>
  <si>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</si>
  <si>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</si>
  <si>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</si>
  <si>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</si>
  <si>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</si>
  <si>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</si>
  <si>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</si>
  <si>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</si>
  <si>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</si>
  <si>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</si>
  <si>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</si>
  <si>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</si>
  <si>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</si>
  <si>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</si>
  <si>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</si>
  <si>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</si>
  <si>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</si>
  <si>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</si>
  <si>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</si>
  <si>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</si>
  <si>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</si>
  <si>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</si>
  <si>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</si>
  <si>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</si>
  <si>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</si>
  <si>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</si>
  <si>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</si>
  <si>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</si>
  <si>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</si>
  <si>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</si>
  <si>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</si>
  <si>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</si>
  <si>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</si>
  <si>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</si>
  <si>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</si>
  <si>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</si>
  <si>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</si>
  <si>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</si>
  <si>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</si>
  <si>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</si>
  <si>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</si>
  <si>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</si>
  <si>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</si>
  <si>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</si>
  <si>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</si>
  <si>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</si>
  <si>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</si>
  <si>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</si>
  <si>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</si>
  <si>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</si>
  <si>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</si>
  <si>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</si>
  <si>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</si>
  <si>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</si>
  <si>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</si>
  <si>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</si>
  <si>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</si>
  <si>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</si>
  <si>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</si>
  <si>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</si>
  <si>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</si>
  <si>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</si>
  <si>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</si>
  <si>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</si>
  <si>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</si>
  <si>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</si>
  <si>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</si>
  <si>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</si>
  <si>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</si>
  <si>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</si>
  <si>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</si>
  <si>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</si>
  <si>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</si>
  <si>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</si>
  <si>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</si>
  <si>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</si>
  <si>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</si>
  <si>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</si>
  <si>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</si>
  <si>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</si>
  <si>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</si>
  <si>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</si>
  <si>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</si>
  <si>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</si>
  <si>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</si>
  <si>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</si>
  <si>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</si>
  <si>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</si>
  <si>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</si>
  <si>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</si>
  <si>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</si>
  <si>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</si>
  <si>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</si>
  <si>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</si>
  <si>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</si>
  <si>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</si>
  <si>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</si>
  <si>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</si>
  <si>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</si>
  <si>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</si>
  <si>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</si>
  <si>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</si>
  <si>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</si>
  <si>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</si>
  <si>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</si>
  <si>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</si>
  <si>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</si>
  <si>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</si>
  <si>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</si>
  <si>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</si>
  <si>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</si>
  <si>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</si>
  <si>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</si>
  <si>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</si>
  <si>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</si>
  <si>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</si>
  <si>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</si>
  <si>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</si>
  <si>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</si>
  <si>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</si>
  <si>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</si>
  <si>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</si>
  <si>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</si>
  <si>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</si>
  <si>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</si>
  <si>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</si>
  <si>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</si>
  <si>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</si>
  <si>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</si>
  <si>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</si>
  <si>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</si>
  <si>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</si>
  <si>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</si>
  <si>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</si>
  <si>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</si>
  <si>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</si>
  <si>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</si>
  <si>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</si>
  <si>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</si>
  <si>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</si>
  <si>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</si>
  <si>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</si>
  <si>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</si>
  <si>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</si>
  <si>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</si>
  <si>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</si>
  <si>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</si>
  <si>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</si>
  <si>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</si>
  <si>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</si>
  <si>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</si>
  <si>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</si>
  <si>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</si>
  <si>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</si>
  <si>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</si>
  <si>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</si>
  <si>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</si>
  <si>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</si>
  <si>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</si>
  <si>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</si>
  <si>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</si>
  <si>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</si>
  <si>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</si>
  <si>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</si>
  <si>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</si>
  <si>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</si>
  <si>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</si>
  <si>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</si>
  <si>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</si>
  <si>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</si>
  <si>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</si>
  <si>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</si>
  <si>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</si>
  <si>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</si>
  <si>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</si>
  <si>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</si>
  <si>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</si>
  <si>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</si>
  <si>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</si>
  <si>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</si>
  <si>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</si>
  <si>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</si>
  <si>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</si>
  <si>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</si>
  <si>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</si>
  <si>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</si>
  <si>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</si>
  <si>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</si>
  <si>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</si>
  <si>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</si>
  <si>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</si>
  <si>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</si>
  <si>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</si>
  <si>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</si>
  <si>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</si>
  <si>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</si>
  <si>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</si>
  <si>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</si>
  <si>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</si>
  <si>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</si>
  <si>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</si>
  <si>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</si>
  <si>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</si>
  <si>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</si>
  <si>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</si>
  <si>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</si>
  <si>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</si>
  <si>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</si>
  <si>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</si>
  <si>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</si>
  <si>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</si>
  <si>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</si>
  <si>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</si>
  <si>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</si>
  <si>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</si>
  <si>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</si>
  <si>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</si>
  <si>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</si>
  <si>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</si>
  <si>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</si>
  <si>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</si>
  <si>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</si>
  <si>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</si>
  <si>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</si>
  <si>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</si>
  <si>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</si>
  <si>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</si>
  <si>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</si>
  <si>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</si>
  <si>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</si>
  <si>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</si>
  <si>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</si>
  <si>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</si>
  <si>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</si>
  <si>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</si>
  <si>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</si>
  <si>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</si>
  <si>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</si>
  <si>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</si>
  <si>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</si>
  <si>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</si>
  <si>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</si>
  <si>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</si>
  <si>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</si>
  <si>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</si>
  <si>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</si>
  <si>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</si>
  <si>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</si>
  <si>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</si>
  <si>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</si>
  <si>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</si>
  <si>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</si>
  <si>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</si>
  <si>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</si>
  <si>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</si>
  <si>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</si>
  <si>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</si>
  <si>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</si>
  <si>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</si>
  <si>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</si>
  <si>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</si>
  <si>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</si>
  <si>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</si>
  <si>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</si>
  <si>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</si>
  <si>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</si>
  <si>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</si>
  <si>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</si>
  <si>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</si>
  <si>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</si>
  <si>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</si>
  <si>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</si>
  <si>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</si>
  <si>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</si>
  <si>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</si>
  <si>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</si>
  <si>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</si>
  <si>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</si>
  <si>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</si>
  <si>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</si>
  <si>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</si>
  <si>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</si>
  <si>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</si>
  <si>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</si>
  <si>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</si>
  <si>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</si>
  <si>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</si>
  <si>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</si>
  <si>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</si>
  <si>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</si>
  <si>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</si>
  <si>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</si>
  <si>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</si>
  <si>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</si>
  <si>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</si>
  <si>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</si>
  <si>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</si>
  <si>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</si>
  <si>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</si>
  <si>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</si>
  <si>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</si>
  <si>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</si>
  <si>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</si>
  <si>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</si>
  <si>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</si>
  <si>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</si>
  <si>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</si>
  <si>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</si>
  <si>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</si>
  <si>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</si>
  <si>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</si>
  <si>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</si>
  <si>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</si>
  <si>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</si>
  <si>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</si>
  <si>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</si>
  <si>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</si>
  <si>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</si>
  <si>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</si>
  <si>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</si>
  <si>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</si>
  <si>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</si>
  <si>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</si>
  <si>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</si>
  <si>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</si>
  <si>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</si>
  <si>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</si>
  <si>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</si>
  <si>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</si>
  <si>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</si>
  <si>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</si>
  <si>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</si>
  <si>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</si>
  <si>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</si>
  <si>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</si>
  <si>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</si>
  <si>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</si>
  <si>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</si>
  <si>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</si>
  <si>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</si>
  <si>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</si>
  <si>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</si>
  <si>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</si>
  <si>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</si>
  <si>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</si>
  <si>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</si>
  <si>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</si>
  <si>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</si>
  <si>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</si>
  <si>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</si>
  <si>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</si>
  <si>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</si>
  <si>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</si>
  <si>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</si>
  <si>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</si>
  <si>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</si>
  <si>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</si>
  <si>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</si>
  <si>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</si>
  <si>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</si>
  <si>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</si>
  <si>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</si>
  <si>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</si>
  <si>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</si>
  <si>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</si>
  <si>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</si>
  <si>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</si>
  <si>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</si>
  <si>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</si>
  <si>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</si>
  <si>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</si>
  <si>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</si>
  <si>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</si>
  <si>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</si>
  <si>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</si>
  <si>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</si>
  <si>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</si>
  <si>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</si>
  <si>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</si>
  <si>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</si>
  <si>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</si>
  <si>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</si>
  <si>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</si>
  <si>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</si>
  <si>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</si>
  <si>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</si>
  <si>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</si>
  <si>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</si>
  <si>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</si>
  <si>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</si>
  <si>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</si>
  <si>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</si>
  <si>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</si>
  <si>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</si>
  <si>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</si>
  <si>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</si>
  <si>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</si>
  <si>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</si>
  <si>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</si>
  <si>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</si>
  <si>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</si>
  <si>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</si>
  <si>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</si>
  <si>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</si>
  <si>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</si>
  <si>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</si>
  <si>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</si>
  <si>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</si>
  <si>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</si>
  <si>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</si>
  <si>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</si>
  <si>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</si>
  <si>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</si>
  <si>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</si>
  <si>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</si>
  <si>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</si>
  <si>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</si>
  <si>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</si>
  <si>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</si>
  <si>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</si>
  <si>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</si>
  <si>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</si>
  <si>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</si>
  <si>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</si>
  <si>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</si>
  <si>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</si>
  <si>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</si>
  <si>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</si>
  <si>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</si>
  <si>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</si>
  <si>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</si>
  <si>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</si>
  <si>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</si>
  <si>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</si>
  <si>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</si>
  <si>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</si>
  <si>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</si>
  <si>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</si>
  <si>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</si>
  <si>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</si>
  <si>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</si>
  <si>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</si>
  <si>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</si>
  <si>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</si>
  <si>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</si>
  <si>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</si>
  <si>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</si>
  <si>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</si>
  <si>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</si>
  <si>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</si>
  <si>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</si>
  <si>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</si>
  <si>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</si>
  <si>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</si>
  <si>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</si>
  <si>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</si>
  <si>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</si>
  <si>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</si>
  <si>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</si>
  <si>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</si>
  <si>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</si>
  <si>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</si>
  <si>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</si>
  <si>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</si>
  <si>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</si>
  <si>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</si>
  <si>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</si>
  <si>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</si>
  <si>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</si>
  <si>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</si>
  <si>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</si>
  <si>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</si>
  <si>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</si>
  <si>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</si>
  <si>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</si>
  <si>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</si>
  <si>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</si>
  <si>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</si>
  <si>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</si>
  <si>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</si>
  <si>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</si>
  <si>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</si>
  <si>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</si>
  <si>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</si>
  <si>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</si>
  <si>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</si>
  <si>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</si>
  <si>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</si>
  <si>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</si>
  <si>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</si>
  <si>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</si>
  <si>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</si>
  <si>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</si>
  <si>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</si>
  <si>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</si>
  <si>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</si>
  <si>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</si>
  <si>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</si>
  <si>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</si>
  <si>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</si>
  <si>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</si>
  <si>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</si>
  <si>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</si>
  <si>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</si>
  <si>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</si>
  <si>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</si>
  <si>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</si>
  <si>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</si>
  <si>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</si>
  <si>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</si>
  <si>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</si>
  <si>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</si>
  <si>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</si>
  <si>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</si>
  <si>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</si>
  <si>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</si>
  <si>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</si>
  <si>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</si>
  <si>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</si>
  <si>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</si>
  <si>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</si>
  <si>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</si>
  <si>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</si>
  <si>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</si>
  <si>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</si>
  <si>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</si>
  <si>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</si>
  <si>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</si>
  <si>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</si>
  <si>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</si>
  <si>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</si>
  <si>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</si>
  <si>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</si>
  <si>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</si>
  <si>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</si>
  <si>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</si>
  <si>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</si>
  <si>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</si>
  <si>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</si>
  <si>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</si>
  <si>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</si>
  <si>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</si>
  <si>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</si>
  <si>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</si>
  <si>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</si>
  <si>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</si>
  <si>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</si>
  <si>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</si>
  <si>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</si>
  <si>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</si>
  <si>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</si>
  <si>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</si>
  <si>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</si>
  <si>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</si>
  <si>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</si>
  <si>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</si>
  <si>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</si>
  <si>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</si>
  <si>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</si>
  <si>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</si>
  <si>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</si>
  <si>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</si>
  <si>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</si>
  <si>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</si>
  <si>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</si>
  <si>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</si>
  <si>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</si>
  <si>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</si>
  <si>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</si>
  <si>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</si>
  <si>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</si>
  <si>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</si>
  <si>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</si>
  <si>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</si>
  <si>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</si>
  <si>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</si>
  <si>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</si>
  <si>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</si>
  <si>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</si>
  <si>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</si>
  <si>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</si>
  <si>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</si>
  <si>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</si>
  <si>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</si>
  <si>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</si>
  <si>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</si>
  <si>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</si>
  <si>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</si>
  <si>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</si>
  <si>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</si>
  <si>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</si>
  <si>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</si>
  <si>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</si>
  <si>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</si>
  <si>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</si>
  <si>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</si>
  <si>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</si>
  <si>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</si>
  <si>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</si>
  <si>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</si>
  <si>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</si>
  <si>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</si>
  <si>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</si>
  <si>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</si>
  <si>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</si>
  <si>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</si>
  <si>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</si>
  <si>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</si>
  <si>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</si>
  <si>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</si>
  <si>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</si>
  <si>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</si>
  <si>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</si>
  <si>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</si>
  <si>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</si>
  <si>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</si>
  <si>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</si>
  <si>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</si>
  <si>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</si>
  <si>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</si>
  <si>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</si>
  <si>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</si>
  <si>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</si>
  <si>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</si>
  <si>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</si>
  <si>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</si>
  <si>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</si>
  <si>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</si>
  <si>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</si>
  <si>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</si>
  <si>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</si>
  <si>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</si>
  <si>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</si>
  <si>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</si>
  <si>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</si>
  <si>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</si>
  <si>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</si>
  <si>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</si>
  <si>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</si>
  <si>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</si>
  <si>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</si>
  <si>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</si>
  <si>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</si>
  <si>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</si>
  <si>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</si>
  <si>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</si>
  <si>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</si>
  <si>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</si>
  <si>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</si>
  <si>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</si>
  <si>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</si>
  <si>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</si>
  <si>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</si>
  <si>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</si>
  <si>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</si>
  <si>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</si>
  <si>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</si>
  <si>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</si>
  <si>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</si>
  <si>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</si>
  <si>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</si>
  <si>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</si>
  <si>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</si>
  <si>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</si>
  <si>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</si>
  <si>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</si>
  <si>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</si>
  <si>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</si>
  <si>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</si>
  <si>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</si>
  <si>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</si>
  <si>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</si>
  <si>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</si>
  <si>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</si>
  <si>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</si>
  <si>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</si>
  <si>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</si>
  <si>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</si>
  <si>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</si>
  <si>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</si>
  <si>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</si>
  <si>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</si>
  <si>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</si>
  <si>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</si>
  <si>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</si>
  <si>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</si>
  <si>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</si>
  <si>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</si>
  <si>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</si>
  <si>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</si>
  <si>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</si>
  <si>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</si>
  <si>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</si>
  <si>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</si>
  <si>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</si>
  <si>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</si>
  <si>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</si>
  <si>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</si>
  <si>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</si>
  <si>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</si>
  <si>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</si>
  <si>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</si>
  <si>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</si>
  <si>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</si>
  <si>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</si>
  <si>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</si>
  <si>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</si>
  <si>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</si>
  <si>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</si>
  <si>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</si>
  <si>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</si>
  <si>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</si>
  <si>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</si>
  <si>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</si>
  <si>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</si>
  <si>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</si>
  <si>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</si>
  <si>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</si>
  <si>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</si>
  <si>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</si>
  <si>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</si>
  <si>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</si>
  <si>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</si>
  <si>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</si>
  <si>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</si>
  <si>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</si>
  <si>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</si>
  <si>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</si>
  <si>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</si>
  <si>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</si>
  <si>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</si>
  <si>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</si>
  <si>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</si>
  <si>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</si>
  <si>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</si>
  <si>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</si>
  <si>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</si>
  <si>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</si>
  <si>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</si>
  <si>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</si>
  <si>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</si>
  <si>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</si>
  <si>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</si>
  <si>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</si>
  <si>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</si>
  <si>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</si>
  <si>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</si>
  <si>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</si>
  <si>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</si>
  <si>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</si>
  <si>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</si>
  <si>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</si>
  <si>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</si>
  <si>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</si>
  <si>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</si>
  <si>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</si>
  <si>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</si>
  <si>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</si>
  <si>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</si>
  <si>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</si>
  <si>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</si>
  <si>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</si>
  <si>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</si>
  <si>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</si>
  <si>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</si>
  <si>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</si>
  <si>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</si>
  <si>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</si>
  <si>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</si>
  <si>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</si>
  <si>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</si>
  <si>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</si>
  <si>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</si>
  <si>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</si>
  <si>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</si>
  <si>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</si>
  <si>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</si>
  <si>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</si>
  <si>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</si>
  <si>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</si>
  <si>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</si>
  <si>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</si>
  <si>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</si>
  <si>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</si>
  <si>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</si>
  <si>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</si>
  <si>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</si>
  <si>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</si>
  <si>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</si>
  <si>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</si>
  <si>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</si>
  <si>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</si>
  <si>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</si>
  <si>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</si>
  <si>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</si>
  <si>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</si>
  <si>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</si>
  <si>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</si>
  <si>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</si>
  <si>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</si>
  <si>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</si>
  <si>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</si>
  <si>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</si>
  <si>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</si>
  <si>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</si>
  <si>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</si>
  <si>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</si>
  <si>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</si>
  <si>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</si>
  <si>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</si>
  <si>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</si>
  <si>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</si>
  <si>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</si>
  <si>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</si>
  <si>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</si>
  <si>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</si>
  <si>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</si>
  <si>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</si>
  <si>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</si>
  <si>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</si>
  <si>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</si>
  <si>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</si>
  <si>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</si>
  <si>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</si>
  <si>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</si>
  <si>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</si>
  <si>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</si>
  <si>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</si>
  <si>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</si>
  <si>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</si>
  <si>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</si>
  <si>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</si>
  <si>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</si>
  <si>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</si>
  <si>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</si>
  <si>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</si>
  <si>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</si>
  <si>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</si>
  <si>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</si>
  <si>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</si>
  <si>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</si>
  <si>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</si>
  <si>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</si>
  <si>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</si>
  <si>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</si>
  <si>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</si>
  <si>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</si>
  <si>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</si>
  <si>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</si>
  <si>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</si>
  <si>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</si>
  <si>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</si>
  <si>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</si>
  <si>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</si>
  <si>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</si>
  <si>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</si>
  <si>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</si>
  <si>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</si>
  <si>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</si>
  <si>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</si>
  <si>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</si>
  <si>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</si>
  <si>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</si>
  <si>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</si>
  <si>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</si>
  <si>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</si>
  <si>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</si>
  <si>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</si>
  <si>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</si>
  <si>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</si>
  <si>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</si>
  <si>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</si>
  <si>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</si>
  <si>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</si>
  <si>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</si>
  <si>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</si>
  <si>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</si>
  <si>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</si>
  <si>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</si>
  <si>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</si>
  <si>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</si>
  <si>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</si>
  <si>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</si>
  <si>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</si>
  <si>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</si>
  <si>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</si>
  <si>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</si>
  <si>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</si>
  <si>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</si>
  <si>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</si>
  <si>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</si>
  <si>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</si>
  <si>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</si>
  <si>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</si>
  <si>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</si>
  <si>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</si>
  <si>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</si>
  <si>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</si>
  <si>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</si>
  <si>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</si>
  <si>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</si>
  <si>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</si>
  <si>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</si>
  <si>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</si>
  <si>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</si>
  <si>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</si>
  <si>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</si>
  <si>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</si>
  <si>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</si>
  <si>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</si>
  <si>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</si>
  <si>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</si>
  <si>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</si>
  <si>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</si>
  <si>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</si>
  <si>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</si>
  <si>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</si>
  <si>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</si>
  <si>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</si>
  <si>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</si>
  <si>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</si>
  <si>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</si>
  <si>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</si>
  <si>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</si>
  <si>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</si>
  <si>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</si>
  <si>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</si>
  <si>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</si>
  <si>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</si>
  <si>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</si>
  <si>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</si>
  <si>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</si>
  <si>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</si>
  <si>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</si>
  <si>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</si>
  <si>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</si>
  <si>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</si>
  <si>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</si>
  <si>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</si>
  <si>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</si>
  <si>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</si>
  <si>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</si>
  <si>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</si>
  <si>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</si>
  <si>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</si>
  <si>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</si>
  <si>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</si>
  <si>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</si>
  <si>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</si>
  <si>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</si>
  <si>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</si>
  <si>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</si>
  <si>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</si>
  <si>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</si>
  <si>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</si>
  <si>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</si>
  <si>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</si>
  <si>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</si>
  <si>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</si>
  <si>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</si>
  <si>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</si>
  <si>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</si>
  <si>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</si>
  <si>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</si>
  <si>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</si>
  <si>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</si>
  <si>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</si>
  <si>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</si>
  <si>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</si>
  <si>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</si>
  <si>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</si>
  <si>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</si>
  <si>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</si>
  <si>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</si>
  <si>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</si>
  <si>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</si>
  <si>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</si>
  <si>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</si>
  <si>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</si>
  <si>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</si>
  <si>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</si>
  <si>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</si>
  <si>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</si>
  <si>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</si>
  <si>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</si>
  <si>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</si>
  <si>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</si>
  <si>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</si>
  <si>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</si>
  <si>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</si>
  <si>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</si>
  <si>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</si>
  <si>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</si>
  <si>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</si>
  <si>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</si>
  <si>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</si>
  <si>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</si>
  <si>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</si>
  <si>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</si>
  <si>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</si>
  <si>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</si>
  <si>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</si>
  <si>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</si>
  <si>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</si>
  <si>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</si>
  <si>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</si>
  <si>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</si>
  <si>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</si>
  <si>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</si>
  <si>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</si>
  <si>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</si>
  <si>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</si>
  <si>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</si>
  <si>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</si>
  <si>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</si>
  <si>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</si>
  <si>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</si>
  <si>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</si>
  <si>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</si>
  <si>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</si>
  <si>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</si>
  <si>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</si>
  <si>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</si>
  <si>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</si>
  <si>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</si>
  <si>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</si>
  <si>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</si>
  <si>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</si>
  <si>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</si>
  <si>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</si>
  <si>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</si>
  <si>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</si>
  <si>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</si>
  <si>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</si>
  <si>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</si>
  <si>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</si>
  <si>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</si>
  <si>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</si>
  <si>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</si>
  <si>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</si>
  <si>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</si>
  <si>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</si>
  <si>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</si>
  <si>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</si>
  <si>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</si>
  <si>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</si>
  <si>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</si>
  <si>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</si>
  <si>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</si>
  <si>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</si>
  <si>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</si>
  <si>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</si>
  <si>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</si>
  <si>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</si>
  <si>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</si>
  <si>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</si>
  <si>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</si>
  <si>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</si>
  <si>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</si>
  <si>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</si>
  <si>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</si>
  <si>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</si>
  <si>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</si>
  <si>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</si>
  <si>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</si>
  <si>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</si>
  <si>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</si>
  <si>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</si>
  <si>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</si>
  <si>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</si>
  <si>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</si>
  <si>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</si>
  <si>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</si>
  <si>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</si>
  <si>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</si>
  <si>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</si>
  <si>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</si>
  <si>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</si>
  <si>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</si>
  <si>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</si>
  <si>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</si>
  <si>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</si>
  <si>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</si>
  <si>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</si>
  <si>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</si>
  <si>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</si>
  <si>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</si>
  <si>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</si>
  <si>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</si>
  <si>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</si>
  <si>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</si>
  <si>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</si>
  <si>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</si>
  <si>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</si>
  <si>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</si>
  <si>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</si>
  <si>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</si>
  <si>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</si>
  <si>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</si>
  <si>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</si>
  <si>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</si>
  <si>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</si>
  <si>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</si>
  <si>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</si>
  <si>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</si>
  <si>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</si>
  <si>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</si>
  <si>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</si>
  <si>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</si>
  <si>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</si>
  <si>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</si>
  <si>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</si>
  <si>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</si>
  <si>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</si>
  <si>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</si>
  <si>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</si>
  <si>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</si>
  <si>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</si>
  <si>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</si>
  <si>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</si>
  <si>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</si>
  <si>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</si>
  <si>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</si>
  <si>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</si>
  <si>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</si>
  <si>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</si>
  <si>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</si>
  <si>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</si>
  <si>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</si>
  <si>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</si>
  <si>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</si>
  <si>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</si>
  <si>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</si>
  <si>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</si>
  <si>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</si>
  <si>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</si>
  <si>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</si>
  <si>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</si>
  <si>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</si>
  <si>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</si>
  <si>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</si>
  <si>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</si>
  <si>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</si>
  <si>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</si>
  <si>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</si>
  <si>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</si>
  <si>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</si>
  <si>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</si>
  <si>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</si>
  <si>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</si>
  <si>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</si>
  <si>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</si>
  <si>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</si>
  <si>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</si>
  <si>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</si>
  <si>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</si>
  <si>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</si>
  <si>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</si>
  <si>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</si>
  <si>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</si>
  <si>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</si>
  <si>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</si>
  <si>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</si>
  <si>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</si>
  <si>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</si>
  <si>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</si>
  <si>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</si>
  <si>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</si>
  <si>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</si>
  <si>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</si>
  <si>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</si>
  <si>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</si>
  <si>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</si>
  <si>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</si>
  <si>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</si>
  <si>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</si>
  <si>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</si>
  <si>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</si>
  <si>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</si>
  <si>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</si>
  <si>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</si>
  <si>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</si>
  <si>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</si>
  <si>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</si>
  <si>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</si>
  <si>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</si>
  <si>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</si>
  <si>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</si>
  <si>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</si>
  <si>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</si>
  <si>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</si>
  <si>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</si>
  <si>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</si>
  <si>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</si>
  <si>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</si>
  <si>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</si>
  <si>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</si>
  <si>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</si>
  <si>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</si>
  <si>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</si>
  <si>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</si>
  <si>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</si>
  <si>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</si>
  <si>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</si>
  <si>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</si>
  <si>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</si>
  <si>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</si>
  <si>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</si>
  <si>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</si>
  <si>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</si>
  <si>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</si>
  <si>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</si>
  <si>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</si>
  <si>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</si>
  <si>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</si>
  <si>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</si>
  <si>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</si>
  <si>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</si>
  <si>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</si>
  <si>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</si>
  <si>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</si>
  <si>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</si>
  <si>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</si>
  <si>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</si>
  <si>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</si>
  <si>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</si>
  <si>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</si>
  <si>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</si>
  <si>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</si>
  <si>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</si>
  <si>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</si>
  <si>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</si>
  <si>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</si>
  <si>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</si>
  <si>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</si>
  <si>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</si>
  <si>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</si>
  <si>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</si>
  <si>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</si>
  <si>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</si>
  <si>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</si>
  <si>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</si>
  <si>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</si>
  <si>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</si>
  <si>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</si>
  <si>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</si>
  <si>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</si>
  <si>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</si>
  <si>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</si>
  <si>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</si>
  <si>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</si>
  <si>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</si>
  <si>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</si>
  <si>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</si>
  <si>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</si>
  <si>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</si>
  <si>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</si>
  <si>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</si>
  <si>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</si>
  <si>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</si>
  <si>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</si>
  <si>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</si>
  <si>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</si>
  <si>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</si>
  <si>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</si>
  <si>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</si>
  <si>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</si>
  <si>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</si>
  <si>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</si>
  <si>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</si>
  <si>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</si>
  <si>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</si>
  <si>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</si>
  <si>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</si>
  <si>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</si>
  <si>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</si>
  <si>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</si>
  <si>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</si>
  <si>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</si>
  <si>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</si>
  <si>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</si>
  <si>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</si>
  <si>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</si>
  <si>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</si>
  <si>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</si>
  <si>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</si>
  <si>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</si>
  <si>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</si>
  <si>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</si>
  <si>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</si>
  <si>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</si>
  <si>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</si>
  <si>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</si>
  <si>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</si>
  <si>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</si>
  <si>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</si>
  <si>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</si>
  <si>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</si>
  <si>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</si>
  <si>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</si>
  <si>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</si>
  <si>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</si>
  <si>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</si>
  <si>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</si>
  <si>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</si>
  <si>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</si>
  <si>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</si>
  <si>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</si>
  <si>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</si>
  <si>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</si>
  <si>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</si>
  <si>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</si>
  <si>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</si>
  <si>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</si>
  <si>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</si>
  <si>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</si>
  <si>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</si>
  <si>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</si>
  <si>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</si>
  <si>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</si>
  <si>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</si>
  <si>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</si>
  <si>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</si>
  <si>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</si>
  <si>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</si>
  <si>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</si>
  <si>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</si>
  <si>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</si>
  <si>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</si>
  <si>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</si>
  <si>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</si>
  <si>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</si>
  <si>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</si>
  <si>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</si>
  <si>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</si>
  <si>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</si>
  <si>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</si>
  <si>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</si>
  <si>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</si>
  <si>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</si>
  <si>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</si>
  <si>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</si>
  <si>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</si>
  <si>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</si>
  <si>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</si>
  <si>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</si>
  <si>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</si>
  <si>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</si>
  <si>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</si>
  <si>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</si>
  <si>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</si>
  <si>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</si>
  <si>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</si>
  <si>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</si>
  <si>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</si>
  <si>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</si>
  <si>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</si>
  <si>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</si>
  <si>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</si>
  <si>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</si>
  <si>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</si>
  <si>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</si>
  <si>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</si>
  <si>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</si>
  <si>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</si>
  <si>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</si>
  <si>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</si>
  <si>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</si>
  <si>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</si>
  <si>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</si>
  <si>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</si>
  <si>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</si>
  <si>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</si>
  <si>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</si>
  <si>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</si>
  <si>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</si>
  <si>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</si>
  <si>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</si>
  <si>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</si>
  <si>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</si>
  <si>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</si>
  <si>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</si>
  <si>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</si>
  <si>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</si>
  <si>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</si>
  <si>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</si>
  <si>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</si>
  <si>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</si>
  <si>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</si>
  <si>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</si>
  <si>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</si>
  <si>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</si>
  <si>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</si>
  <si>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</si>
  <si>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</si>
  <si>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</si>
  <si>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</si>
  <si>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</si>
  <si>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</si>
  <si>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</si>
  <si>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</si>
  <si>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</si>
  <si>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</si>
  <si>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</si>
  <si>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</si>
  <si>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</si>
  <si>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</si>
  <si>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</si>
  <si>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</si>
  <si>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</si>
  <si>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</si>
  <si>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</si>
  <si>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</si>
  <si>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</si>
  <si>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</si>
  <si>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</si>
  <si>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</si>
  <si>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</si>
  <si>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</si>
  <si>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</si>
  <si>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</si>
  <si>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</si>
  <si>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</si>
  <si>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</si>
  <si>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</si>
  <si>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</si>
  <si>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</si>
  <si>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</si>
  <si>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</si>
  <si>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</si>
  <si>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</si>
  <si>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</si>
  <si>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</si>
  <si>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</si>
  <si>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</si>
  <si>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</si>
  <si>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</si>
  <si>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</si>
  <si>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</si>
  <si>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</si>
  <si>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</si>
  <si>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</si>
  <si>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</si>
  <si>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</si>
  <si>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</si>
  <si>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</si>
  <si>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</si>
  <si>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</si>
  <si>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</si>
  <si>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</si>
  <si>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</si>
  <si>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</si>
  <si>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</si>
  <si>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</si>
  <si>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</si>
  <si>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</si>
  <si>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</si>
  <si>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</si>
  <si>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</si>
  <si>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</si>
  <si>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</si>
  <si>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</si>
  <si>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</si>
  <si>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</si>
  <si>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</si>
  <si>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</si>
  <si>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</si>
  <si>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</si>
  <si>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</si>
  <si>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</si>
  <si>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</si>
  <si>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</si>
  <si>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</si>
  <si>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</si>
  <si>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</si>
  <si>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</si>
  <si>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</si>
  <si>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</si>
  <si>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</si>
  <si>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</si>
  <si>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</si>
  <si>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</si>
  <si>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</si>
  <si>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</si>
  <si>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</si>
  <si>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</si>
  <si>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</si>
  <si>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</si>
  <si>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</si>
  <si>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</si>
  <si>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</si>
  <si>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</si>
  <si>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</si>
  <si>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</si>
  <si>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</si>
  <si>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</si>
  <si>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</si>
  <si>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</si>
  <si>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</si>
  <si>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</si>
  <si>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</si>
  <si>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</si>
  <si>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</si>
  <si>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</si>
  <si>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</si>
  <si>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</si>
  <si>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</si>
  <si>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</si>
  <si>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</si>
  <si>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</si>
  <si>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</si>
  <si>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</si>
  <si>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</si>
  <si>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</si>
  <si>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</si>
  <si>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</si>
  <si>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</si>
  <si>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</si>
  <si>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</si>
  <si>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</si>
  <si>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</si>
  <si>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</si>
  <si>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</si>
  <si>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</si>
  <si>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</si>
  <si>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</si>
  <si>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</si>
  <si>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</si>
  <si>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</si>
  <si>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</si>
  <si>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</si>
  <si>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</si>
  <si>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</si>
  <si>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</si>
  <si>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</si>
  <si>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</si>
  <si>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</si>
  <si>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</si>
  <si>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</si>
  <si>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</si>
  <si>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</si>
  <si>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</si>
  <si>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</si>
  <si>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</si>
  <si>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</si>
  <si>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</si>
  <si>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</si>
  <si>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</si>
  <si>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</si>
  <si>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</si>
  <si>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</si>
  <si>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</si>
  <si>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</si>
  <si>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</si>
  <si>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</si>
  <si>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</si>
  <si>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</si>
  <si>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</si>
  <si>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</si>
  <si>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</si>
  <si>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</si>
  <si>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</si>
  <si>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</si>
  <si>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</si>
  <si>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</si>
  <si>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</si>
  <si>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</si>
  <si>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</si>
  <si>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</si>
  <si>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</si>
  <si>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</si>
  <si>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</si>
  <si>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</si>
  <si>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</si>
  <si>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</si>
  <si>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</si>
  <si>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</si>
  <si>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</si>
  <si>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</si>
  <si>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</si>
  <si>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</si>
  <si>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</si>
  <si>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</si>
  <si>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</si>
  <si>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</si>
  <si>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</si>
  <si>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</si>
  <si>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</si>
  <si>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</si>
  <si>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</si>
  <si>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</si>
  <si>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</si>
  <si>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</si>
  <si>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</si>
  <si>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</si>
  <si>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</si>
  <si>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</si>
  <si>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</si>
  <si>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</si>
  <si>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</si>
  <si>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</si>
  <si>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</si>
  <si>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</si>
  <si>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</si>
  <si>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</si>
  <si>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</si>
  <si>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</si>
  <si>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</si>
  <si>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</si>
  <si>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</si>
  <si>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</si>
  <si>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</si>
  <si>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</si>
  <si>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</si>
  <si>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</si>
  <si>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</si>
  <si>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</si>
  <si>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</si>
  <si>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</si>
  <si>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</si>
  <si>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</si>
  <si>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</si>
  <si>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</si>
  <si>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</si>
  <si>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</si>
  <si>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</si>
  <si>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</si>
  <si>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</si>
  <si>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</si>
  <si>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</si>
  <si>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</si>
  <si>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</si>
  <si>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</si>
  <si>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</si>
  <si>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</si>
  <si>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</si>
  <si>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</si>
  <si>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</si>
  <si>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</si>
  <si>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</si>
  <si>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</si>
  <si>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</si>
  <si>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</si>
  <si>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</si>
  <si>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</si>
  <si>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</si>
  <si>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</si>
  <si>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</si>
  <si>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</si>
  <si>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</si>
  <si>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</si>
  <si>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</si>
  <si>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</si>
  <si>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</si>
  <si>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</si>
  <si>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</si>
  <si>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</si>
  <si>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</si>
  <si>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</si>
  <si>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</si>
  <si>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</si>
  <si>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</si>
  <si>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</si>
  <si>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</si>
  <si>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</si>
  <si>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</si>
  <si>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</si>
  <si>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</si>
  <si>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</si>
  <si>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</si>
  <si>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</si>
  <si>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</si>
  <si>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</si>
  <si>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</si>
  <si>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</si>
  <si>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</si>
  <si>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</si>
  <si>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</si>
  <si>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</si>
  <si>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</si>
  <si>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</si>
  <si>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</si>
  <si>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</si>
  <si>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</si>
  <si>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</si>
  <si>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</si>
  <si>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</si>
  <si>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</si>
  <si>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</si>
  <si>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</si>
  <si>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</si>
  <si>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</si>
  <si>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</si>
  <si>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</si>
  <si>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</si>
  <si>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</si>
  <si>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</si>
  <si>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</si>
  <si>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</si>
  <si>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</si>
  <si>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</si>
  <si>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</si>
  <si>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</si>
  <si>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</si>
  <si>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</si>
  <si>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</si>
  <si>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</si>
  <si>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</si>
  <si>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</si>
  <si>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</si>
  <si>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</si>
  <si>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</si>
  <si>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</si>
  <si>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</si>
  <si>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</si>
  <si>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</si>
  <si>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</si>
  <si>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</si>
  <si>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</si>
  <si>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</si>
  <si>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</si>
  <si>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</si>
  <si>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</si>
  <si>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</si>
  <si>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</si>
  <si>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</si>
  <si>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</si>
  <si>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</si>
  <si>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</si>
  <si>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</si>
  <si>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</si>
  <si>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</si>
  <si>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</si>
  <si>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</si>
  <si>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</si>
  <si>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</si>
  <si>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</si>
  <si>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</si>
  <si>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</si>
  <si>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</si>
  <si>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</si>
  <si>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</si>
  <si>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</si>
  <si>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</si>
  <si>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</si>
  <si>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</si>
  <si>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</si>
  <si>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</si>
  <si>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</si>
  <si>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</si>
  <si>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</si>
  <si>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</si>
  <si>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</si>
  <si>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</si>
  <si>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</si>
  <si>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</si>
  <si>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</si>
  <si>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</si>
  <si>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</si>
  <si>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</si>
  <si>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</si>
  <si>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</si>
  <si>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</si>
  <si>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</si>
  <si>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</si>
  <si>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</si>
  <si>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</si>
  <si>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</si>
  <si>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</si>
  <si>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</si>
  <si>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</si>
  <si>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</si>
  <si>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</si>
  <si>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</si>
  <si>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</si>
  <si>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</si>
  <si>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</si>
  <si>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</si>
  <si>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</si>
  <si>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</si>
  <si>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</si>
  <si>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</si>
  <si>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</si>
  <si>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</si>
  <si>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</si>
  <si>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</si>
  <si>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</si>
  <si>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</si>
  <si>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</si>
  <si>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</si>
  <si>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</si>
  <si>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</si>
  <si>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</si>
  <si>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</si>
  <si>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</si>
  <si>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</si>
  <si>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</si>
  <si>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</si>
  <si>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</si>
  <si>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</si>
  <si>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</si>
  <si>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</si>
  <si>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</si>
  <si>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</si>
  <si>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</si>
  <si>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</si>
  <si>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</si>
  <si>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</si>
  <si>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</si>
  <si>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</si>
  <si>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</si>
  <si>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</si>
  <si>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</si>
  <si>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</si>
  <si>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</si>
  <si>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</si>
  <si>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</si>
  <si>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</si>
  <si>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</si>
  <si>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</si>
  <si>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</si>
  <si>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</si>
  <si>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</si>
  <si>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</si>
  <si>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</si>
  <si>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</si>
  <si>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</si>
  <si>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</si>
  <si>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</si>
  <si>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</si>
  <si>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</si>
  <si>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</si>
  <si>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</si>
  <si>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</si>
  <si>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</si>
  <si>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</si>
  <si>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</si>
  <si>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</si>
  <si>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</si>
  <si>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</si>
  <si>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</si>
  <si>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</si>
  <si>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</si>
  <si>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</si>
  <si>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</si>
  <si>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</si>
  <si>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</si>
  <si>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</si>
  <si>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</si>
  <si>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</si>
  <si>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</si>
  <si>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</si>
  <si>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</si>
  <si>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</si>
  <si>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</si>
  <si>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</si>
  <si>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</si>
  <si>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</si>
  <si>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</si>
  <si>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</si>
  <si>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</si>
  <si>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</si>
  <si>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</si>
  <si>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</si>
  <si>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</si>
  <si>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</si>
  <si>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</si>
  <si>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</si>
  <si>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</si>
  <si>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</si>
  <si>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</si>
  <si>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</si>
  <si>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</si>
  <si>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</si>
  <si>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</si>
  <si>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</si>
  <si>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</si>
  <si>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</si>
  <si>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</si>
  <si>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</si>
  <si>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</si>
  <si>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</si>
  <si>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</si>
  <si>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</si>
  <si>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</si>
  <si>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</si>
  <si>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</si>
  <si>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</si>
  <si>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</si>
  <si>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</si>
  <si>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</si>
  <si>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</si>
  <si>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</si>
  <si>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</si>
  <si>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</si>
  <si>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</si>
  <si>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</si>
  <si>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</si>
  <si>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</si>
  <si>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</si>
  <si>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</si>
  <si>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</si>
  <si>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</si>
  <si>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</si>
  <si>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</si>
  <si>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</si>
  <si>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</si>
  <si>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</si>
  <si>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</si>
  <si>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</si>
  <si>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</si>
  <si>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</si>
  <si>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</si>
  <si>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</si>
  <si>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</si>
  <si>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</si>
  <si>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</si>
  <si>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</si>
  <si>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</si>
  <si>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</si>
  <si>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</si>
  <si>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</si>
  <si>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</si>
  <si>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</si>
  <si>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</si>
  <si>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</si>
  <si>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</si>
  <si>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</si>
  <si>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</si>
  <si>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</si>
  <si>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</si>
  <si>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</si>
  <si>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</si>
  <si>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</si>
  <si>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</si>
  <si>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</si>
  <si>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</si>
  <si>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</si>
  <si>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</si>
  <si>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</si>
  <si>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</si>
  <si>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</si>
  <si>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</si>
  <si>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</si>
  <si>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</si>
  <si>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</si>
  <si>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</si>
  <si>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</si>
  <si>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</si>
  <si>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</si>
  <si>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</si>
  <si>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</si>
  <si>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</si>
  <si>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</si>
  <si>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</si>
  <si>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</si>
  <si>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</si>
  <si>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</si>
  <si>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</si>
  <si>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</si>
  <si>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</si>
  <si>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</si>
  <si>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</si>
  <si>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</si>
  <si>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</si>
  <si>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</si>
  <si>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</si>
  <si>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</si>
  <si>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</si>
  <si>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</si>
  <si>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</si>
  <si>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</si>
  <si>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</si>
  <si>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</si>
  <si>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</si>
  <si>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</si>
  <si>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</si>
  <si>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</si>
  <si>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</si>
  <si>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</si>
  <si>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</si>
  <si>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</si>
  <si>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</si>
  <si>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</si>
  <si>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</si>
  <si>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</si>
  <si>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</si>
  <si>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</si>
  <si>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</si>
  <si>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</si>
  <si>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</si>
  <si>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</si>
  <si>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</si>
  <si>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</si>
  <si>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</si>
  <si>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</si>
  <si>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</si>
  <si>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</si>
  <si>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</si>
  <si>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</si>
  <si>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</si>
  <si>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</si>
  <si>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</si>
  <si>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</si>
  <si>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</si>
  <si>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</si>
  <si>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</si>
  <si>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</si>
  <si>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</si>
  <si>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</si>
  <si>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</si>
  <si>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</si>
  <si>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</si>
  <si>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</si>
  <si>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</si>
  <si>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</si>
  <si>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</si>
  <si>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</si>
  <si>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</si>
  <si>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</si>
  <si>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</si>
  <si>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</si>
  <si>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</si>
  <si>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</si>
  <si>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</si>
  <si>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</si>
  <si>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</si>
  <si>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</si>
  <si>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</si>
  <si>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</si>
  <si>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</si>
  <si>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</si>
  <si>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</si>
  <si>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</si>
  <si>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</si>
  <si>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</si>
  <si>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</si>
  <si>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</si>
  <si>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</si>
  <si>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</si>
  <si>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</si>
  <si>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</si>
  <si>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</si>
  <si>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</si>
  <si>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</si>
  <si>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</si>
  <si>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</si>
  <si>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</si>
  <si>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</si>
  <si>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</si>
  <si>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</si>
  <si>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</si>
  <si>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</si>
  <si>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</si>
  <si>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</si>
  <si>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</si>
  <si>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</si>
  <si>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</si>
  <si>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</si>
  <si>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</si>
  <si>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</si>
  <si>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</si>
  <si>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</si>
  <si>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</si>
  <si>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</si>
  <si>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</si>
  <si>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</si>
  <si>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</si>
  <si>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</si>
  <si>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</si>
  <si>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</si>
  <si>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</si>
  <si>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</si>
  <si>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</si>
  <si>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</si>
  <si>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</si>
  <si>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</si>
  <si>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</si>
  <si>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</si>
  <si>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</si>
  <si>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</si>
  <si>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</si>
  <si>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</si>
  <si>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</si>
  <si>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</si>
  <si>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</si>
  <si>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</si>
  <si>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</si>
  <si>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</si>
  <si>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</si>
  <si>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</si>
  <si>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</si>
  <si>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</si>
  <si>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</si>
  <si>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</si>
  <si>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</si>
  <si>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</si>
  <si>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</si>
  <si>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</si>
  <si>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</si>
  <si>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</si>
  <si>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</si>
  <si>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</si>
  <si>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</si>
  <si>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</si>
  <si>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</si>
  <si>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</si>
  <si>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</si>
  <si>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</si>
  <si>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</si>
  <si>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</si>
  <si>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</si>
  <si>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</si>
  <si>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</si>
  <si>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</si>
  <si>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</si>
  <si>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</si>
  <si>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</si>
  <si>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</si>
  <si>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</si>
  <si>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</si>
  <si>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</si>
  <si>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</si>
  <si>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</si>
  <si>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</si>
  <si>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</si>
  <si>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</si>
  <si>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</si>
  <si>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</si>
  <si>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</si>
  <si>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</si>
  <si>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</si>
  <si>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</si>
  <si>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</si>
  <si>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</si>
  <si>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</si>
  <si>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</si>
  <si>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</si>
  <si>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</si>
  <si>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</si>
  <si>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</si>
  <si>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</si>
  <si>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</si>
  <si>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</si>
  <si>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</si>
  <si>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</si>
  <si>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</si>
  <si>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</si>
  <si>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</si>
  <si>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</si>
  <si>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</si>
  <si>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</si>
  <si>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</si>
  <si>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</si>
  <si>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</si>
  <si>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</si>
  <si>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</si>
  <si>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</si>
  <si>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</si>
  <si>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</si>
  <si>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</si>
  <si>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</si>
  <si>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</si>
  <si>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</si>
  <si>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</si>
  <si>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</si>
  <si>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</si>
  <si>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</si>
  <si>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</si>
  <si>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</si>
  <si>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</si>
  <si>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</si>
  <si>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</si>
  <si>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</si>
  <si>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</si>
  <si>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</si>
  <si>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</si>
  <si>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</si>
  <si>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</si>
  <si>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</si>
  <si>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</si>
  <si>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</si>
  <si>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</si>
  <si>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</si>
  <si>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</si>
  <si>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</si>
  <si>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</si>
  <si>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</si>
  <si>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</si>
  <si>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</si>
  <si>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</si>
  <si>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</si>
  <si>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</si>
  <si>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</si>
  <si>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</si>
  <si>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</si>
  <si>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</si>
  <si>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</si>
  <si>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</si>
  <si>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</si>
  <si>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</si>
  <si>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</si>
  <si>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</si>
  <si>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</si>
  <si>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</si>
  <si>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</si>
  <si>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</si>
  <si>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</si>
  <si>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</si>
  <si>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</si>
  <si>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</si>
  <si>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</si>
  <si>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</si>
  <si>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</si>
  <si>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</si>
  <si>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</si>
  <si>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</si>
  <si>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</si>
  <si>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</si>
  <si>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</si>
  <si>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</si>
  <si>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</si>
  <si>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</si>
  <si>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</si>
  <si>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</si>
  <si>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</si>
  <si>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</si>
  <si>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</si>
  <si>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</si>
  <si>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</si>
  <si>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</si>
  <si>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</si>
  <si>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</si>
  <si>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</si>
  <si>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</si>
  <si>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</si>
  <si>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</si>
  <si>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</si>
  <si>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</si>
  <si>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</si>
  <si>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</si>
  <si>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</si>
  <si>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</si>
  <si>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</si>
  <si>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</si>
  <si>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</si>
  <si>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</si>
  <si>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</si>
  <si>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</si>
  <si>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</si>
  <si>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</si>
  <si>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</si>
  <si>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</si>
  <si>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</si>
  <si>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</si>
  <si>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</si>
  <si>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</si>
  <si>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</si>
  <si>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</si>
  <si>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</si>
  <si>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</si>
  <si>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</si>
  <si>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</si>
  <si>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</si>
  <si>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</si>
  <si>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</si>
  <si>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</si>
  <si>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</si>
  <si>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</si>
  <si>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</si>
  <si>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</si>
  <si>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</si>
  <si>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</si>
  <si>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</si>
  <si>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</si>
  <si>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</si>
  <si>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</si>
  <si>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</si>
  <si>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</si>
  <si>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</si>
  <si>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</si>
  <si>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</si>
  <si>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</si>
  <si>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</si>
  <si>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</si>
  <si>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</si>
  <si>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</si>
  <si>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</si>
  <si>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</si>
  <si>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</si>
  <si>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</si>
  <si>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</si>
  <si>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</si>
  <si>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</si>
  <si>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</si>
  <si>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</si>
  <si>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</si>
  <si>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</si>
  <si>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</si>
  <si>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</si>
  <si>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</si>
  <si>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</si>
  <si>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</si>
  <si>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</si>
  <si>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</si>
  <si>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</si>
  <si>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</si>
  <si>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</si>
  <si>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</si>
  <si>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</si>
  <si>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</si>
  <si>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</si>
  <si>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</si>
  <si>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</si>
  <si>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</si>
  <si>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</si>
  <si>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</si>
  <si>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</si>
  <si>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</si>
  <si>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</si>
  <si>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</si>
  <si>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</si>
  <si>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</si>
  <si>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</si>
  <si>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</si>
  <si>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</si>
  <si>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</si>
  <si>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</si>
  <si>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</si>
  <si>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</si>
  <si>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</si>
  <si>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</si>
  <si>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</si>
  <si>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</si>
  <si>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</si>
  <si>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</si>
  <si>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</si>
  <si>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</si>
  <si>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</si>
  <si>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</si>
  <si>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</si>
  <si>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</si>
  <si>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</si>
  <si>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</si>
  <si>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</si>
  <si>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</si>
  <si>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</si>
  <si>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</si>
  <si>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</si>
  <si>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</si>
  <si>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</si>
  <si>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</si>
  <si>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</si>
  <si>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</si>
  <si>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</si>
  <si>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</si>
  <si>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</si>
  <si>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</si>
  <si>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</si>
  <si>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</si>
  <si>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</si>
  <si>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</si>
  <si>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</si>
  <si>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</si>
  <si>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</si>
  <si>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</si>
  <si>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</si>
  <si>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</si>
  <si>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</si>
  <si>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</si>
  <si>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</si>
  <si>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</si>
  <si>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</si>
  <si>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</si>
  <si>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</si>
  <si>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</si>
  <si>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</si>
  <si>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</si>
  <si>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</si>
  <si>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</si>
  <si>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</si>
  <si>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</si>
  <si>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</si>
  <si>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</si>
  <si>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</si>
  <si>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</si>
  <si>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</si>
  <si>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</si>
  <si>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</si>
  <si>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</si>
  <si>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</si>
  <si>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</si>
  <si>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</si>
  <si>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</si>
  <si>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</si>
  <si>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</si>
  <si>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</si>
  <si>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</si>
  <si>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</si>
  <si>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</si>
  <si>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</si>
  <si>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</si>
  <si>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</si>
  <si>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</si>
  <si>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</si>
  <si>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</si>
  <si>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</si>
  <si>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</si>
  <si>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</si>
  <si>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</si>
  <si>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</si>
  <si>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</si>
  <si>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</si>
  <si>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</si>
  <si>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</si>
  <si>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</si>
  <si>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</si>
  <si>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</si>
  <si>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</si>
  <si>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</si>
  <si>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</si>
  <si>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</si>
  <si>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</si>
  <si>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</si>
  <si>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</si>
  <si>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</si>
  <si>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</si>
  <si>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</si>
  <si>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</si>
  <si>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</si>
  <si>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</si>
  <si>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</si>
  <si>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</si>
  <si>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</si>
  <si>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</si>
  <si>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</si>
  <si>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</si>
  <si>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</si>
  <si>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</si>
  <si>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</si>
  <si>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</si>
  <si>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</si>
  <si>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</si>
  <si>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</si>
  <si>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</si>
  <si>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</si>
  <si>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</si>
  <si>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</si>
  <si>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</si>
  <si>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</si>
  <si>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</si>
  <si>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</si>
  <si>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</si>
  <si>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</si>
  <si>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</si>
  <si>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</si>
  <si>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</si>
  <si>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</si>
  <si>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</si>
  <si>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</si>
  <si>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</si>
  <si>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</si>
  <si>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</si>
  <si>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</si>
  <si>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</si>
  <si>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</si>
  <si>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</si>
  <si>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</si>
  <si>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</si>
  <si>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</si>
  <si>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</si>
  <si>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</si>
  <si>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</si>
  <si>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</si>
  <si>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</si>
  <si>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</si>
  <si>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</si>
  <si>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</si>
  <si>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</si>
  <si>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</si>
  <si>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</si>
  <si>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</si>
  <si>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</si>
  <si>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</si>
  <si>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</si>
  <si>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</si>
  <si>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</si>
  <si>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</si>
  <si>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</si>
  <si>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</si>
  <si>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</si>
  <si>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</si>
  <si>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</si>
  <si>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</si>
  <si>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</si>
  <si>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</si>
  <si>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</si>
  <si>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</si>
  <si>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</si>
  <si>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</si>
  <si>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</si>
  <si>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</si>
  <si>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</si>
  <si>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</si>
  <si>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</si>
  <si>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</si>
  <si>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</si>
  <si>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</si>
  <si>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</si>
  <si>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</si>
  <si>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</si>
  <si>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</si>
  <si>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</si>
  <si>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</si>
  <si>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</si>
  <si>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</si>
  <si>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</si>
  <si>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</si>
  <si>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</si>
  <si>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</si>
  <si>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</si>
  <si>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</si>
  <si>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</si>
  <si>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</si>
  <si>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</si>
  <si>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</si>
  <si>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</si>
  <si>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</si>
  <si>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</si>
  <si>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</si>
  <si>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</si>
  <si>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</si>
  <si>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</si>
  <si>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</si>
  <si>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</si>
  <si>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</si>
  <si>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</si>
  <si>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</si>
  <si>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</si>
  <si>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</si>
  <si>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</si>
  <si>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</si>
  <si>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</si>
  <si>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</si>
  <si>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</si>
  <si>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</si>
  <si>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</si>
  <si>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</si>
  <si>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</si>
  <si>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</si>
  <si>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</si>
  <si>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</si>
  <si>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</si>
  <si>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</si>
  <si>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</si>
  <si>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</si>
  <si>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</si>
  <si>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</si>
  <si>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</si>
  <si>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</si>
  <si>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</si>
  <si>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</si>
  <si>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</si>
  <si>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</si>
  <si>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</si>
  <si>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</si>
  <si>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</si>
  <si>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</si>
  <si>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</si>
  <si>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</si>
  <si>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</si>
  <si>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</si>
  <si>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</si>
  <si>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</si>
  <si>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</si>
  <si>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</si>
  <si>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</si>
  <si>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</si>
  <si>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</si>
  <si>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</si>
  <si>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</si>
  <si>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</si>
  <si>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</si>
  <si>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</si>
  <si>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</si>
  <si>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</si>
  <si>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</si>
  <si>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</si>
  <si>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</si>
  <si>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</si>
  <si>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</si>
  <si>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</si>
  <si>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</si>
  <si>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</si>
  <si>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</si>
  <si>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</si>
  <si>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</si>
  <si>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</si>
  <si>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</si>
  <si>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</si>
  <si>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</si>
  <si>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</si>
  <si>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</si>
  <si>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</si>
  <si>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</si>
  <si>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</si>
  <si>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</si>
  <si>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</si>
  <si>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</si>
  <si>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</si>
  <si>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</si>
  <si>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</si>
  <si>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</si>
  <si>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</si>
  <si>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</si>
  <si>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</si>
  <si>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</si>
  <si>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</si>
  <si>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</si>
  <si>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</si>
  <si>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</si>
  <si>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</si>
  <si>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</si>
  <si>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</si>
  <si>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</si>
  <si>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</si>
  <si>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</si>
  <si>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</si>
  <si>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</si>
  <si>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</si>
  <si>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</si>
  <si>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</si>
  <si>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</si>
  <si>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</si>
  <si>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</si>
  <si>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</si>
  <si>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</si>
  <si>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</si>
  <si>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</si>
  <si>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</si>
  <si>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</si>
  <si>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</si>
  <si>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</si>
  <si>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</si>
  <si>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</si>
  <si>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</si>
  <si>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</si>
  <si>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</si>
  <si>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</si>
  <si>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</si>
  <si>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</si>
  <si>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</si>
  <si>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</si>
  <si>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</si>
  <si>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</si>
  <si>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</si>
  <si>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</si>
  <si>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</si>
  <si>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</si>
  <si>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</si>
  <si>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</si>
  <si>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</si>
  <si>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</si>
  <si>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</si>
  <si>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</si>
  <si>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</si>
  <si>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</si>
  <si>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</si>
  <si>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</si>
  <si>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</si>
  <si>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</si>
  <si>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</si>
  <si>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</si>
  <si>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</si>
  <si>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</si>
  <si>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</si>
  <si>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</si>
  <si>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</si>
  <si>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</si>
  <si>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</si>
  <si>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</si>
  <si>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</si>
  <si>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</si>
  <si>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</si>
  <si>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</si>
  <si>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</si>
  <si>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</si>
  <si>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</si>
  <si>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</si>
  <si>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</si>
  <si>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</si>
  <si>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</si>
  <si>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</si>
  <si>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</si>
  <si>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</si>
  <si>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</si>
  <si>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</si>
  <si>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</si>
  <si>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</si>
  <si>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</si>
  <si>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</si>
  <si>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</si>
  <si>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</si>
  <si>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</si>
  <si>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</si>
  <si>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</si>
  <si>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</si>
  <si>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</si>
  <si>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</si>
  <si>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</si>
  <si>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</si>
  <si>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</si>
  <si>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</si>
  <si>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</si>
  <si>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</si>
  <si>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</si>
  <si>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</si>
  <si>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</si>
  <si>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</si>
  <si>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</si>
  <si>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</si>
  <si>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</si>
  <si>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</si>
  <si>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</si>
  <si>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</si>
  <si>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</si>
  <si>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</si>
  <si>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</si>
  <si>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</si>
  <si>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</si>
  <si>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</si>
  <si>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</si>
  <si>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</si>
  <si>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</si>
  <si>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</si>
  <si>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</si>
  <si>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</si>
  <si>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</si>
  <si>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</si>
  <si>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</si>
  <si>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</si>
  <si>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</si>
  <si>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</si>
  <si>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</si>
  <si>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</si>
  <si>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</si>
  <si>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</si>
  <si>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</si>
  <si>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</si>
  <si>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</si>
  <si>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</si>
  <si>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</si>
  <si>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</si>
  <si>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</si>
  <si>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</si>
  <si>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</si>
  <si>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</si>
  <si>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</si>
  <si>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</si>
  <si>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</si>
  <si>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</si>
  <si>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</si>
  <si>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</si>
  <si>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</si>
  <si>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</si>
  <si>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</si>
  <si>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</si>
  <si>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</si>
  <si>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</si>
  <si>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</si>
  <si>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</si>
  <si>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</si>
  <si>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</si>
  <si>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</si>
  <si>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</si>
  <si>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</si>
  <si>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</si>
  <si>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</si>
  <si>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</si>
  <si>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</si>
  <si>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</si>
  <si>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</si>
  <si>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</si>
  <si>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</si>
  <si>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</si>
  <si>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</si>
  <si>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</si>
  <si>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</si>
  <si>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</si>
  <si>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</si>
  <si>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</si>
  <si>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</si>
  <si>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</si>
  <si>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</si>
  <si>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</si>
  <si>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</si>
  <si>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</si>
  <si>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</si>
  <si>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</si>
  <si>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</si>
  <si>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</si>
  <si>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</si>
  <si>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</si>
  <si>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</si>
  <si>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</si>
  <si>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</si>
  <si>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</si>
  <si>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</si>
  <si>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</si>
  <si>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</si>
  <si>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</si>
  <si>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</si>
  <si>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</si>
  <si>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</si>
  <si>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</si>
  <si>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</si>
  <si>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</si>
  <si>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</si>
  <si>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</si>
  <si>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</si>
  <si>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</si>
  <si>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</si>
  <si>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</si>
  <si>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</si>
  <si>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</si>
  <si>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</si>
  <si>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</si>
  <si>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</si>
  <si>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</si>
  <si>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</si>
  <si>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</si>
  <si>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</si>
  <si>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</si>
  <si>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</si>
  <si>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</si>
  <si>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</si>
  <si>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</si>
  <si>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</si>
  <si>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</si>
  <si>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</si>
  <si>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</si>
  <si>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</si>
  <si>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</si>
  <si>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</si>
  <si>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</si>
  <si>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</si>
  <si>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</si>
  <si>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</si>
  <si>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</si>
  <si>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</si>
  <si>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</si>
  <si>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</si>
  <si>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</si>
  <si>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</si>
  <si>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</si>
  <si>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</si>
  <si>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</si>
  <si>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</si>
  <si>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</si>
  <si>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</si>
  <si>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</si>
  <si>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</si>
  <si>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</si>
  <si>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</si>
  <si>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</si>
  <si>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</si>
  <si>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</si>
  <si>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</si>
  <si>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</si>
  <si>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</si>
  <si>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</si>
  <si>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</si>
  <si>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</si>
  <si>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</si>
  <si>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</si>
  <si>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</si>
  <si>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</si>
  <si>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</si>
  <si>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</si>
  <si>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</si>
  <si>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</si>
  <si>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</si>
  <si>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</si>
  <si>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</si>
  <si>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</si>
  <si>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</si>
  <si>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</si>
  <si>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</si>
  <si>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</si>
  <si>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</si>
  <si>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</si>
  <si>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</si>
  <si>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</si>
  <si>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</si>
  <si>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</si>
  <si>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</si>
  <si>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</si>
  <si>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</si>
  <si>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</si>
  <si>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</si>
  <si>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</si>
  <si>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</si>
  <si>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</si>
  <si>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</si>
  <si>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</si>
  <si>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</si>
  <si>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</si>
  <si>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</si>
  <si>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</si>
  <si>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</si>
  <si>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</si>
  <si>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</si>
  <si>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</si>
  <si>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</si>
  <si>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</si>
  <si>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</si>
  <si>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</si>
  <si>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</si>
  <si>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</si>
  <si>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</si>
  <si>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</si>
  <si>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</si>
  <si>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</si>
  <si>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</si>
  <si>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</si>
  <si>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</si>
  <si>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</si>
  <si>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</si>
  <si>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</si>
  <si>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</si>
  <si>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</si>
  <si>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</si>
  <si>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</si>
  <si>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</si>
  <si>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</si>
  <si>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</si>
  <si>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</si>
  <si>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</si>
  <si>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</si>
  <si>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</si>
  <si>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</si>
  <si>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</si>
  <si>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</si>
  <si>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</si>
  <si>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</si>
  <si>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</si>
  <si>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</si>
  <si>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</si>
  <si>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</si>
  <si>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</si>
  <si>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</si>
  <si>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</si>
  <si>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</si>
  <si>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</si>
  <si>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</si>
  <si>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</si>
  <si>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</si>
  <si>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</si>
  <si>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</si>
  <si>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</si>
  <si>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</si>
  <si>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</si>
  <si>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</si>
  <si>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</si>
  <si>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</si>
  <si>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</si>
  <si>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</si>
  <si>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</si>
  <si>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</si>
  <si>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</si>
  <si>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</si>
  <si>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</si>
  <si>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</si>
  <si>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</si>
  <si>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</si>
  <si>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</si>
  <si>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</si>
  <si>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</si>
  <si>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</si>
  <si>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</si>
  <si>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</si>
  <si>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</si>
  <si>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</si>
  <si>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</si>
  <si>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</si>
  <si>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</si>
  <si>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</si>
  <si>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</si>
  <si>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</si>
  <si>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</si>
  <si>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</si>
  <si>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</si>
  <si>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</si>
  <si>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</si>
  <si>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</si>
  <si>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</si>
  <si>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</si>
  <si>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</si>
  <si>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</si>
  <si>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</si>
  <si>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</si>
  <si>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</si>
  <si>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</si>
  <si>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</si>
  <si>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</si>
  <si>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</si>
  <si>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</si>
  <si>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</si>
  <si>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</si>
  <si>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</si>
  <si>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</si>
  <si>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</si>
  <si>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</si>
  <si>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</si>
  <si>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</si>
  <si>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</si>
  <si>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</si>
  <si>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</si>
  <si>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</si>
  <si>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</si>
  <si>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</si>
  <si>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</si>
  <si>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</si>
  <si>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</si>
  <si>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</si>
  <si>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</si>
  <si>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</si>
  <si>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</si>
  <si>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</si>
  <si>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</si>
  <si>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</si>
  <si>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</si>
  <si>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</si>
  <si>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</si>
  <si>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</si>
  <si>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</si>
  <si>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</si>
  <si>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</si>
  <si>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</si>
  <si>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</si>
  <si>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</si>
  <si>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</si>
  <si>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</si>
  <si>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</si>
  <si>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</si>
  <si>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</si>
  <si>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</si>
  <si>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</si>
  <si>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</si>
  <si>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</si>
  <si>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</si>
  <si>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</si>
  <si>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</si>
  <si>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</si>
  <si>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</si>
  <si>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</si>
  <si>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</si>
  <si>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</si>
  <si>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</si>
  <si>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</si>
  <si>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</si>
  <si>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</si>
  <si>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</si>
  <si>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</si>
  <si>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</si>
  <si>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</si>
  <si>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</si>
  <si>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</si>
  <si>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</si>
  <si>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</si>
  <si>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</si>
  <si>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</si>
  <si>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</si>
  <si>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</si>
  <si>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</si>
  <si>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</si>
  <si>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</si>
  <si>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</si>
  <si>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</si>
  <si>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</si>
  <si>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</si>
  <si>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</si>
  <si>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</si>
  <si>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</si>
  <si>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</si>
  <si>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</si>
  <si>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</si>
  <si>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</si>
  <si>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</si>
  <si>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</si>
  <si>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</si>
  <si>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</si>
  <si>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</si>
  <si>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</si>
  <si>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</si>
  <si>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</si>
  <si>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</si>
  <si>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</si>
  <si>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</si>
  <si>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</si>
  <si>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</si>
  <si>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</si>
  <si>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</si>
  <si>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</si>
  <si>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</si>
  <si>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</si>
  <si>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</si>
  <si>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</si>
  <si>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</si>
  <si>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</si>
  <si>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</si>
  <si>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</si>
  <si>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</si>
  <si>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</si>
  <si>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</si>
  <si>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</si>
  <si>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</si>
  <si>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</si>
  <si>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</si>
  <si>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</si>
  <si>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</si>
  <si>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</si>
  <si>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</si>
  <si>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</si>
  <si>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</si>
  <si>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</si>
  <si>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</si>
  <si>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</si>
  <si>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</si>
  <si>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</si>
  <si>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</si>
  <si>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</si>
  <si>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</si>
  <si>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</si>
  <si>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</si>
  <si>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</si>
  <si>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</si>
  <si>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</si>
  <si>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</si>
  <si>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</si>
  <si>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</si>
  <si>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</si>
  <si>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</si>
  <si>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</si>
  <si>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</si>
  <si>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</si>
  <si>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</si>
  <si>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</si>
  <si>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</si>
  <si>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</si>
  <si>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</si>
  <si>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</si>
  <si>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</si>
  <si>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</si>
  <si>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</si>
  <si>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</si>
  <si>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</si>
  <si>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</si>
  <si>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</si>
  <si>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</si>
  <si>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</si>
  <si>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</si>
  <si>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</si>
  <si>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</si>
  <si>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</si>
  <si>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</si>
  <si>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</si>
  <si>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</si>
  <si>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</si>
  <si>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</si>
  <si>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</si>
  <si>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</si>
  <si>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</si>
  <si>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</si>
  <si>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</si>
  <si>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</si>
  <si>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</si>
  <si>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</si>
  <si>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</si>
  <si>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</si>
  <si>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</si>
  <si>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</si>
  <si>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</si>
  <si>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</si>
  <si>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</si>
  <si>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</si>
  <si>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</si>
  <si>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</si>
  <si>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</si>
  <si>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</si>
  <si>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</si>
  <si>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</si>
  <si>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</si>
  <si>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</si>
  <si>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</si>
  <si>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</si>
  <si>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</si>
  <si>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</si>
  <si>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</si>
  <si>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</si>
  <si>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</si>
  <si>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</si>
  <si>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</si>
  <si>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</si>
  <si>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</si>
  <si>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</si>
  <si>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</si>
  <si>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</si>
  <si>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</si>
  <si>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</si>
  <si>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</si>
  <si>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</si>
  <si>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</si>
  <si>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</si>
  <si>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</si>
  <si>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</si>
  <si>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</si>
  <si>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</si>
  <si>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</si>
  <si>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</si>
  <si>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</si>
  <si>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</si>
  <si>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</si>
  <si>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</si>
  <si>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</si>
  <si>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</si>
  <si>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</si>
  <si>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</si>
  <si>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</si>
  <si>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</si>
  <si>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</si>
  <si>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</si>
  <si>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</si>
  <si>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</si>
  <si>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</si>
  <si>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</si>
  <si>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</si>
  <si>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</si>
  <si>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</si>
  <si>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</si>
  <si>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</si>
  <si>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</si>
  <si>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</si>
  <si>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</si>
  <si>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</si>
  <si>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</si>
  <si>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</si>
  <si>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</si>
  <si>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</si>
  <si>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</si>
  <si>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</si>
  <si>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</si>
  <si>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</si>
  <si>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</si>
  <si>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</si>
  <si>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</si>
  <si>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</si>
  <si>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</si>
  <si>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</si>
  <si>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</si>
  <si>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</si>
  <si>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</si>
  <si>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</si>
  <si>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</si>
  <si>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</si>
  <si>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</si>
  <si>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</si>
  <si>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</si>
  <si>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</si>
  <si>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</si>
  <si>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</si>
  <si>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</si>
  <si>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</si>
  <si>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</si>
  <si>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</si>
  <si>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</si>
  <si>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</si>
  <si>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</si>
  <si>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</si>
  <si>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</si>
  <si>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</si>
  <si>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</si>
  <si>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</si>
  <si>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</si>
  <si>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</si>
  <si>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</si>
  <si>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</si>
  <si>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</si>
  <si>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</si>
  <si>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</si>
  <si>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</si>
  <si>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</si>
  <si>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</si>
  <si>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</si>
  <si>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</si>
  <si>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</si>
  <si>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</si>
  <si>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</si>
  <si>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</si>
  <si>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</si>
  <si>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</si>
  <si>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</si>
  <si>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</si>
  <si>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</si>
  <si>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</si>
  <si>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</si>
  <si>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</si>
  <si>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</si>
  <si>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</si>
  <si>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</si>
  <si>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</si>
  <si>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</si>
  <si>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</si>
  <si>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</si>
  <si>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</si>
  <si>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</si>
  <si>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</si>
  <si>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</si>
  <si>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</si>
  <si>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</si>
  <si>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</si>
  <si>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</si>
  <si>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</si>
  <si>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</si>
  <si>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</si>
  <si>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</si>
  <si>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</si>
  <si>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</si>
  <si>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</si>
  <si>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</si>
  <si>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</si>
  <si>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</si>
  <si>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</si>
  <si>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</si>
  <si>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</si>
  <si>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</si>
  <si>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</si>
  <si>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</si>
  <si>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</si>
  <si>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</si>
  <si>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</si>
  <si>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</si>
  <si>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</si>
  <si>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</si>
  <si>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</si>
  <si>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</si>
  <si>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</si>
  <si>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</si>
  <si>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</si>
  <si>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</si>
  <si>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</si>
  <si>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</si>
  <si>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</si>
  <si>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</si>
  <si>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</si>
  <si>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</si>
  <si>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</si>
  <si>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</si>
  <si>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</si>
  <si>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</si>
  <si>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</si>
  <si>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</si>
  <si>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</si>
  <si>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</si>
  <si>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</si>
  <si>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</si>
  <si>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</si>
  <si>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</si>
  <si>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</si>
  <si>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</si>
  <si>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</si>
  <si>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</si>
  <si>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</si>
  <si>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</si>
  <si>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</si>
  <si>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</si>
  <si>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</si>
  <si>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</si>
  <si>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</si>
  <si>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</si>
  <si>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</si>
  <si>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</si>
  <si>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</si>
  <si>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</si>
  <si>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</si>
  <si>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</si>
  <si>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</si>
  <si>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</si>
  <si>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</si>
  <si>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</si>
  <si>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</si>
  <si>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</si>
  <si>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</si>
  <si>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</si>
  <si>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</si>
  <si>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</si>
  <si>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</si>
  <si>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</si>
  <si>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</si>
  <si>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</si>
  <si>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</si>
  <si>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</si>
  <si>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</si>
  <si>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</si>
  <si>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</si>
  <si>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</si>
  <si>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</si>
  <si>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</si>
  <si>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</si>
  <si>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</si>
  <si>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</si>
  <si>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</si>
  <si>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</si>
  <si>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</si>
  <si>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</si>
  <si>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</si>
  <si>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</si>
  <si>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</si>
  <si>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</si>
  <si>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</si>
  <si>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</si>
  <si>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</si>
  <si>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</si>
  <si>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</si>
  <si>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</si>
  <si>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</si>
  <si>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</si>
  <si>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</si>
  <si>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</si>
  <si>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</si>
  <si>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</si>
  <si>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</si>
  <si>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</si>
  <si>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</si>
  <si>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</si>
  <si>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</si>
  <si>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</si>
  <si>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</si>
  <si>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</si>
  <si>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</si>
  <si>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</si>
  <si>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</si>
  <si>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</si>
  <si>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</si>
  <si>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</si>
  <si>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</si>
  <si>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</si>
  <si>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</si>
  <si>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</si>
  <si>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</si>
  <si>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</si>
  <si>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</si>
  <si>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</si>
  <si>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</si>
  <si>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</si>
  <si>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</si>
  <si>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</si>
  <si>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</si>
  <si>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</si>
  <si>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</si>
  <si>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</si>
  <si>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</si>
  <si>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</si>
  <si>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</si>
  <si>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</si>
  <si>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</si>
  <si>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</si>
  <si>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</si>
  <si>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</si>
  <si>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</si>
  <si>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</si>
  <si>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</si>
  <si>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</si>
  <si>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</si>
  <si>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</si>
  <si>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</si>
  <si>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</si>
  <si>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</si>
  <si>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</si>
  <si>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</si>
  <si>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</si>
  <si>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</si>
  <si>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</si>
  <si>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</si>
  <si>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</si>
  <si>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</si>
  <si>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</si>
  <si>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</si>
  <si>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</si>
  <si>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</si>
  <si>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</si>
  <si>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</si>
  <si>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</si>
  <si>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</si>
  <si>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</si>
  <si>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</si>
  <si>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</si>
  <si>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</si>
  <si>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</si>
  <si>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</si>
  <si>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</si>
  <si>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</si>
  <si>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</si>
  <si>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</si>
  <si>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</si>
  <si>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</si>
  <si>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</si>
  <si>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</si>
  <si>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</si>
  <si>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</si>
  <si>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</si>
  <si>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</si>
  <si>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</si>
  <si>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</si>
  <si>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</si>
  <si>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</si>
  <si>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</si>
  <si>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</si>
  <si>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</si>
  <si>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</si>
  <si>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</si>
  <si>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</si>
  <si>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</si>
  <si>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</si>
  <si>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</si>
  <si>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</si>
  <si>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</si>
  <si>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</si>
  <si>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</si>
  <si>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</si>
  <si>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</si>
  <si>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</si>
  <si>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</si>
  <si>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</si>
  <si>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</si>
  <si>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</si>
  <si>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</si>
  <si>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</si>
  <si>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</si>
  <si>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</si>
  <si>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</si>
  <si>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</si>
  <si>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</si>
  <si>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</si>
  <si>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</si>
  <si>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</si>
  <si>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</si>
  <si>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</si>
  <si>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</si>
  <si>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</si>
  <si>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</si>
  <si>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</si>
  <si>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</si>
  <si>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</si>
  <si>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</si>
  <si>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</si>
  <si>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</si>
  <si>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</si>
  <si>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</si>
  <si>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</si>
  <si>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</si>
  <si>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</si>
  <si>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</si>
  <si>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</si>
  <si>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</si>
  <si>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</si>
  <si>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</si>
  <si>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</si>
  <si>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</si>
  <si>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</si>
  <si>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</si>
  <si>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</si>
  <si>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</si>
  <si>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</si>
  <si>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</si>
  <si>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</si>
  <si>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</si>
  <si>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</si>
  <si>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</si>
  <si>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</si>
  <si>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</si>
  <si>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</si>
  <si>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</si>
  <si>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</si>
  <si>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</si>
  <si>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</si>
  <si>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</si>
  <si>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</si>
  <si>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</si>
  <si>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</si>
  <si>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</si>
  <si>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</si>
  <si>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</si>
  <si>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</si>
  <si>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</si>
  <si>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</si>
  <si>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</si>
  <si>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</si>
  <si>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</si>
  <si>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</si>
  <si>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</si>
  <si>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</si>
  <si>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</si>
  <si>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</si>
  <si>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</si>
  <si>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</si>
  <si>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</si>
  <si>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</si>
  <si>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</si>
  <si>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</si>
  <si>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</si>
  <si>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</si>
  <si>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</si>
  <si>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</si>
  <si>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</si>
  <si>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</si>
  <si>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</si>
  <si>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</si>
  <si>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</si>
  <si>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</si>
  <si>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</si>
  <si>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</si>
  <si>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</si>
  <si>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</si>
  <si>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</si>
  <si>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</si>
  <si>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</si>
  <si>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</si>
  <si>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</si>
  <si>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</si>
  <si>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</si>
  <si>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</si>
  <si>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</si>
  <si>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</si>
  <si>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</si>
  <si>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</si>
  <si>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</si>
  <si>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</si>
  <si>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</si>
  <si>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</si>
  <si>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</si>
  <si>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</si>
  <si>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</si>
  <si>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</si>
  <si>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</si>
  <si>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</si>
  <si>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</si>
  <si>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</si>
  <si>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</si>
  <si>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</si>
  <si>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</si>
  <si>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</si>
  <si>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</si>
  <si>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</si>
  <si>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</si>
  <si>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</si>
  <si>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</si>
  <si>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</si>
  <si>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</si>
  <si>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</si>
  <si>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</si>
  <si>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</si>
  <si>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</si>
  <si>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</si>
  <si>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</si>
  <si>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</si>
  <si>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</si>
  <si>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</si>
  <si>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</si>
  <si>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</si>
  <si>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</si>
  <si>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</si>
  <si>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</si>
  <si>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</si>
  <si>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</si>
  <si>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</si>
  <si>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</si>
  <si>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</si>
  <si>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</si>
  <si>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</si>
  <si>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</si>
  <si>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</si>
  <si>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</si>
  <si>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</si>
  <si>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</si>
  <si>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</si>
  <si>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</si>
  <si>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</si>
  <si>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</si>
  <si>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</si>
  <si>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</si>
  <si>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</si>
  <si>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</si>
  <si>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</si>
  <si>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</si>
  <si>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</si>
  <si>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</si>
  <si>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</si>
  <si>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</si>
  <si>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</si>
  <si>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</si>
  <si>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</si>
  <si>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</si>
  <si>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</si>
  <si>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</si>
  <si>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</si>
  <si>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</si>
  <si>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</si>
  <si>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</si>
  <si>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</si>
  <si>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</si>
  <si>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</si>
  <si>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</si>
  <si>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</si>
  <si>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</si>
  <si>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</si>
  <si>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</si>
  <si>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</si>
  <si>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</si>
  <si>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</si>
  <si>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</si>
  <si>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</si>
  <si>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</si>
  <si>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</si>
  <si>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</si>
  <si>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</si>
  <si>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</si>
  <si>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</si>
  <si>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</si>
  <si>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</si>
  <si>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</si>
  <si>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</si>
  <si>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</si>
  <si>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</si>
  <si>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</si>
  <si>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</si>
  <si>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</si>
  <si>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</si>
  <si>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</si>
  <si>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</si>
  <si>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</si>
  <si>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</si>
  <si>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</si>
  <si>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</si>
  <si>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</si>
  <si>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</si>
  <si>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</si>
  <si>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</si>
  <si>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</si>
  <si>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</si>
  <si>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</si>
  <si>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</si>
  <si>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</si>
  <si>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</si>
  <si>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</si>
  <si>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</si>
  <si>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</si>
  <si>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</si>
  <si>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</si>
  <si>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</si>
  <si>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</si>
  <si>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</si>
  <si>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</si>
  <si>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</si>
  <si>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</si>
  <si>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</si>
  <si>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</si>
  <si>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</si>
  <si>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</si>
  <si>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</si>
  <si>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</si>
  <si>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</si>
  <si>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</si>
  <si>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</si>
  <si>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</si>
  <si>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</si>
  <si>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</si>
  <si>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</si>
  <si>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</si>
  <si>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</si>
  <si>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</si>
  <si>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</si>
  <si>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</si>
  <si>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</si>
  <si>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</si>
  <si>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</si>
  <si>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</si>
  <si>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</si>
  <si>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</si>
  <si>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</si>
  <si>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</si>
  <si>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</si>
  <si>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</si>
  <si>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</si>
  <si>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</si>
  <si>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</si>
  <si>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</si>
  <si>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</si>
  <si>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</si>
  <si>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</si>
  <si>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</si>
  <si>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</si>
  <si>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</si>
  <si>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</si>
  <si>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</si>
  <si>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</si>
  <si>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</si>
  <si>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</si>
  <si>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</si>
  <si>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</si>
  <si>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</si>
  <si>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</si>
  <si>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</si>
  <si>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</si>
  <si>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</si>
  <si>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</si>
  <si>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</si>
  <si>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</si>
  <si>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</si>
  <si>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</si>
  <si>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</si>
  <si>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</si>
  <si>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</si>
  <si>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</si>
  <si>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</si>
  <si>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</si>
  <si>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</si>
  <si>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</si>
  <si>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</si>
  <si>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</si>
  <si>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</si>
  <si>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</si>
  <si>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</si>
  <si>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</si>
  <si>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</si>
  <si>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</si>
  <si>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</si>
  <si>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</si>
  <si>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</si>
  <si>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</si>
  <si>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</si>
  <si>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</si>
  <si>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</si>
  <si>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</si>
  <si>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</si>
  <si>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</si>
  <si>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</si>
  <si>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</si>
  <si>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</si>
  <si>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</si>
  <si>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</si>
  <si>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</si>
  <si>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</si>
  <si>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</si>
  <si>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</si>
  <si>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</si>
  <si>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</si>
  <si>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</si>
  <si>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</si>
  <si>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</si>
  <si>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</si>
  <si>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</si>
  <si>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</si>
  <si>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</si>
  <si>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</si>
  <si>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</si>
  <si>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</si>
  <si>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</si>
  <si>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</si>
  <si>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</si>
  <si>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</si>
  <si>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</si>
  <si>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</si>
  <si>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</si>
  <si>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</si>
  <si>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</si>
  <si>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</si>
  <si>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</si>
  <si>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</si>
  <si>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</si>
  <si>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</si>
  <si>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</si>
  <si>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</si>
  <si>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</si>
  <si>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</si>
  <si>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</si>
  <si>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</si>
  <si>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</si>
  <si>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</si>
  <si>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</si>
  <si>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</si>
  <si>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</si>
  <si>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</si>
  <si>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</si>
  <si>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</si>
  <si>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</si>
  <si>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</si>
  <si>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</si>
  <si>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</si>
  <si>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</si>
  <si>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</si>
  <si>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</si>
  <si>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</si>
  <si>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</si>
  <si>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</si>
  <si>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</si>
  <si>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</si>
  <si>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</si>
  <si>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</si>
  <si>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</si>
  <si>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</si>
  <si>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</si>
  <si>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</si>
  <si>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</si>
  <si>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</si>
  <si>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</si>
  <si>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</si>
  <si>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</si>
  <si>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</si>
  <si>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</si>
  <si>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</si>
  <si>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</si>
  <si>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</si>
  <si>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</si>
  <si>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</si>
  <si>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</si>
  <si>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</si>
  <si>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</si>
  <si>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</si>
  <si>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</si>
  <si>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</si>
  <si>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</si>
  <si>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</si>
  <si>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</si>
  <si>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</si>
  <si>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</si>
  <si>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</si>
  <si>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</si>
  <si>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</si>
  <si>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</si>
  <si>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</si>
  <si>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</si>
  <si>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</si>
  <si>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</si>
  <si>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</si>
  <si>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</si>
  <si>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</si>
  <si>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</si>
  <si>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</si>
  <si>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</si>
  <si>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</si>
  <si>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</si>
  <si>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</si>
  <si>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</si>
  <si>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</si>
  <si>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</si>
  <si>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</si>
  <si>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</si>
  <si>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</si>
  <si>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</si>
  <si>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</si>
  <si>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</si>
  <si>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</si>
  <si>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</si>
  <si>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</si>
  <si>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</si>
  <si>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</si>
  <si>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</si>
  <si>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</si>
  <si>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</si>
  <si>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</si>
  <si>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</si>
  <si>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</si>
  <si>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</si>
  <si>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</si>
  <si>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</si>
  <si>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</si>
  <si>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</si>
  <si>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</si>
  <si>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</si>
  <si>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</si>
  <si>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</si>
  <si>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</si>
  <si>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</si>
  <si>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</si>
  <si>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</si>
  <si>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</si>
  <si>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</si>
  <si>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</si>
  <si>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</si>
  <si>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</si>
  <si>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</si>
  <si>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</si>
  <si>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</si>
  <si>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</si>
  <si>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</si>
  <si>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</si>
  <si>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</si>
  <si>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</si>
  <si>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</si>
  <si>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</si>
  <si>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</si>
  <si>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</si>
  <si>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</si>
  <si>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</si>
  <si>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</si>
  <si>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</si>
  <si>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</si>
  <si>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</si>
  <si>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</si>
  <si>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</si>
  <si>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</si>
  <si>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</si>
  <si>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</si>
  <si>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</si>
  <si>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</si>
  <si>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</si>
  <si>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</si>
  <si>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</si>
  <si>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</si>
  <si>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</si>
  <si>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</si>
  <si>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</si>
  <si>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</si>
  <si>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</si>
  <si>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</si>
  <si>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</si>
  <si>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</si>
  <si>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</si>
  <si>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</si>
  <si>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</si>
  <si>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</si>
  <si>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</si>
  <si>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</si>
  <si>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</si>
  <si>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</si>
  <si>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</si>
  <si>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</si>
  <si>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</si>
  <si>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</si>
  <si>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</si>
  <si>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</si>
  <si>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</si>
  <si>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</si>
  <si>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</si>
  <si>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</si>
  <si>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</si>
  <si>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</si>
  <si>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</si>
  <si>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</si>
  <si>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</si>
  <si>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</si>
  <si>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</si>
  <si>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</si>
  <si>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</si>
  <si>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</si>
  <si>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</si>
  <si>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</si>
  <si>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</si>
  <si>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</si>
  <si>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</si>
  <si>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</si>
  <si>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</si>
  <si>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</si>
  <si>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</si>
  <si>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</si>
  <si>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</si>
  <si>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</si>
  <si>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</si>
  <si>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</si>
  <si>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</si>
  <si>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</si>
  <si>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</si>
  <si>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</si>
  <si>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</si>
  <si>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</si>
  <si>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</si>
  <si>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</si>
  <si>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</si>
  <si>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</si>
  <si>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</si>
  <si>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</si>
  <si>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</si>
  <si>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</si>
  <si>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</si>
  <si>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</si>
  <si>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</si>
  <si>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</si>
  <si>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</si>
  <si>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</si>
  <si>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</si>
  <si>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</si>
  <si>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</si>
  <si>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</si>
  <si>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</si>
  <si>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</si>
  <si>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</si>
  <si>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</si>
  <si>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</si>
  <si>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</si>
  <si>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</si>
  <si>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</si>
  <si>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</si>
  <si>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</si>
  <si>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</si>
  <si>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</si>
  <si>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</si>
  <si>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</si>
  <si>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</si>
  <si>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</si>
  <si>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</si>
  <si>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</si>
  <si>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</si>
  <si>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</si>
  <si>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</si>
  <si>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</si>
  <si>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</si>
  <si>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</si>
  <si>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</si>
  <si>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</si>
  <si>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</si>
  <si>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</si>
  <si>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</si>
  <si>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</si>
  <si>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</si>
  <si>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</si>
  <si>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</si>
  <si>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</si>
  <si>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</si>
  <si>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</si>
  <si>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</si>
  <si>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</si>
  <si>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</si>
  <si>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</si>
  <si>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</si>
  <si>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</si>
  <si>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</si>
  <si>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</si>
  <si>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</si>
  <si>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</si>
  <si>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</si>
  <si>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</si>
  <si>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</si>
  <si>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</si>
  <si>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</si>
  <si>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</si>
  <si>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</si>
  <si>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</si>
  <si>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</si>
  <si>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</si>
  <si>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</si>
  <si>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</si>
  <si>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</si>
  <si>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</si>
  <si>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</si>
  <si>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</si>
  <si>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</si>
  <si>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</si>
  <si>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</si>
  <si>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</si>
  <si>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</si>
  <si>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</si>
  <si>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</si>
  <si>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</si>
  <si>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</si>
  <si>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</si>
  <si>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</si>
  <si>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</si>
  <si>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</si>
  <si>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</si>
  <si>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</si>
  <si>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</si>
  <si>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</si>
  <si>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</si>
  <si>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</si>
  <si>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</si>
  <si>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</si>
  <si>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</si>
  <si>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</si>
  <si>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</si>
  <si>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</si>
  <si>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</si>
  <si>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</si>
  <si>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</si>
  <si>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</si>
  <si>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</si>
  <si>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</si>
  <si>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</si>
  <si>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</si>
  <si>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</si>
  <si>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</si>
  <si>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</si>
  <si>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</si>
  <si>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</si>
  <si>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</si>
  <si>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</si>
  <si>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</si>
  <si>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</si>
  <si>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</si>
  <si>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</si>
  <si>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</si>
  <si>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</si>
  <si>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</si>
  <si>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</si>
  <si>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</si>
  <si>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</si>
  <si>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</si>
  <si>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</si>
  <si>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</si>
  <si>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</si>
  <si>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</si>
  <si>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</si>
  <si>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</si>
  <si>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</si>
  <si>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</si>
  <si>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</si>
  <si>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</si>
  <si>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</si>
  <si>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</si>
  <si>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</si>
  <si>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</si>
  <si>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</si>
  <si>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</si>
  <si>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</si>
  <si>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</si>
  <si>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</si>
  <si>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</si>
  <si>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</si>
  <si>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</si>
  <si>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</si>
  <si>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</si>
  <si>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</si>
  <si>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</si>
  <si>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</si>
  <si>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</si>
  <si>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</si>
  <si>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</si>
  <si>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</si>
  <si>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</si>
  <si>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</si>
  <si>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</si>
  <si>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</si>
  <si>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</si>
  <si>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</si>
  <si>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</si>
  <si>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</si>
  <si>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</si>
  <si>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</si>
  <si>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</si>
  <si>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</si>
  <si>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</si>
  <si>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</si>
  <si>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</si>
  <si>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</si>
  <si>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</si>
  <si>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</si>
  <si>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</si>
  <si>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</si>
  <si>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</si>
  <si>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</si>
  <si>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</si>
  <si>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</si>
  <si>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</si>
  <si>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</si>
  <si>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</si>
  <si>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</si>
  <si>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</si>
  <si>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</si>
  <si>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</si>
  <si>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</si>
  <si>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</si>
  <si>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</si>
  <si>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</si>
  <si>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</si>
  <si>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</si>
  <si>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</si>
  <si>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</si>
  <si>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</si>
  <si>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</si>
  <si>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</si>
  <si>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</si>
  <si>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</si>
  <si>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</si>
  <si>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</si>
  <si>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</si>
  <si>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</si>
  <si>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</si>
  <si>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</si>
  <si>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</si>
  <si>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</si>
  <si>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</si>
  <si>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</si>
  <si>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</si>
  <si>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</si>
  <si>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</si>
  <si>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</si>
  <si>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</si>
  <si>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</si>
  <si>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</si>
  <si>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</si>
  <si>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</si>
  <si>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</si>
  <si>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</si>
  <si>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</si>
  <si>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</si>
  <si>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</si>
  <si>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</si>
  <si>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</si>
  <si>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</si>
  <si>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</si>
  <si>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</si>
  <si>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</si>
  <si>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</si>
  <si>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</si>
  <si>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</si>
  <si>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</si>
  <si>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</si>
  <si>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</si>
  <si>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</si>
  <si>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</si>
  <si>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</si>
  <si>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</si>
  <si>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</si>
  <si>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</si>
  <si>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</si>
  <si>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</si>
  <si>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</si>
  <si>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</si>
  <si>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</si>
  <si>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</si>
  <si>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</si>
  <si>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</si>
  <si>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</si>
  <si>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</si>
  <si>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</si>
  <si>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</si>
  <si>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</si>
  <si>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</si>
  <si>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</si>
  <si>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</si>
  <si>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</si>
  <si>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</si>
  <si>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</si>
  <si>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</si>
  <si>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</si>
  <si>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</si>
  <si>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</si>
  <si>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</si>
  <si>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</si>
  <si>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</si>
  <si>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</si>
  <si>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</si>
  <si>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</si>
  <si>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</si>
  <si>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</si>
  <si>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</si>
  <si>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</si>
  <si>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</si>
  <si>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</si>
  <si>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</si>
  <si>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</si>
  <si>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</si>
  <si>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</si>
  <si>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</si>
  <si>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</si>
  <si>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</si>
  <si>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</si>
  <si>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</si>
  <si>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</si>
  <si>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</si>
  <si>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</si>
  <si>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</si>
  <si>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</si>
  <si>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</si>
  <si>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</si>
  <si>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</si>
  <si>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</si>
  <si>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</si>
  <si>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</si>
  <si>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</si>
  <si>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</si>
  <si>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</si>
  <si>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</si>
  <si>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</si>
  <si>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</si>
  <si>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</si>
  <si>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</si>
  <si>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</si>
  <si>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</si>
  <si>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</si>
  <si>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</si>
  <si>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</si>
  <si>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</si>
  <si>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</si>
  <si>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</si>
  <si>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</si>
  <si>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</si>
  <si>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</si>
  <si>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</si>
  <si>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</si>
  <si>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</si>
  <si>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</si>
  <si>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</si>
  <si>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</si>
  <si>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</si>
  <si>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</si>
  <si>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</si>
  <si>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</si>
  <si>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</si>
  <si>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</si>
  <si>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</si>
  <si>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</si>
  <si>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</si>
  <si>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</si>
  <si>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</si>
  <si>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</si>
  <si>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</si>
  <si>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</si>
  <si>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</si>
  <si>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</si>
  <si>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</si>
  <si>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</si>
  <si>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</si>
  <si>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</si>
  <si>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</si>
  <si>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</si>
  <si>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</si>
  <si>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</si>
  <si>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</si>
  <si>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</si>
  <si>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</si>
  <si>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</si>
  <si>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</si>
  <si>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</si>
  <si>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</si>
  <si>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</si>
  <si>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</si>
  <si>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</si>
  <si>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</si>
  <si>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</si>
  <si>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</si>
  <si>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</si>
  <si>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</si>
  <si>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</si>
  <si>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</si>
  <si>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</si>
  <si>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</si>
  <si>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</si>
  <si>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</si>
  <si>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</si>
  <si>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</si>
  <si>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</si>
  <si>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</si>
  <si>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</si>
  <si>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</si>
  <si>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</si>
  <si>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</si>
  <si>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</si>
  <si>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</si>
  <si>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</si>
  <si>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</si>
  <si>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</si>
  <si>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</si>
  <si>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</si>
  <si>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</si>
  <si>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</si>
  <si>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</si>
  <si>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</si>
  <si>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</si>
  <si>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</si>
  <si>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</si>
  <si>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</si>
  <si>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</si>
  <si>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</si>
  <si>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</si>
  <si>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</si>
  <si>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</si>
  <si>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</si>
  <si>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</si>
  <si>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</si>
  <si>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</si>
  <si>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</si>
  <si>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</si>
  <si>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</si>
  <si>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</si>
  <si>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</si>
  <si>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</si>
  <si>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</si>
  <si>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</si>
  <si>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</si>
  <si>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</si>
  <si>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</si>
  <si>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</si>
  <si>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</si>
  <si>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</si>
  <si>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</si>
  <si>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</si>
  <si>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</si>
  <si>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</si>
  <si>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</si>
  <si>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</si>
  <si>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</si>
  <si>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</si>
  <si>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</si>
  <si>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</si>
  <si>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</si>
  <si>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</si>
  <si>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</si>
  <si>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</si>
  <si>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</si>
  <si>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</si>
  <si>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</si>
  <si>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</si>
  <si>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</si>
  <si>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</si>
  <si>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</si>
  <si>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</si>
  <si>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</si>
  <si>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</si>
  <si>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</si>
  <si>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</si>
  <si>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</si>
  <si>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</si>
  <si>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</si>
  <si>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</si>
  <si>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</si>
  <si>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</si>
  <si>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</si>
  <si>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</si>
  <si>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</si>
  <si>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</si>
  <si>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</si>
  <si>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</si>
  <si>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</si>
  <si>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</si>
  <si>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</si>
  <si>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</si>
  <si>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</si>
  <si>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</si>
  <si>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</si>
  <si>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</si>
  <si>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</si>
  <si>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</si>
  <si>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</si>
  <si>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</si>
  <si>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</si>
  <si>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</si>
  <si>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</si>
  <si>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</si>
  <si>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</si>
  <si>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</si>
  <si>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</si>
  <si>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</si>
  <si>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</si>
  <si>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</si>
  <si>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</si>
  <si>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</si>
  <si>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</si>
  <si>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</si>
  <si>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</si>
  <si>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</si>
  <si>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</si>
  <si>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</si>
  <si>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</si>
  <si>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</si>
  <si>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</si>
  <si>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</si>
  <si>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</si>
  <si>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</si>
  <si>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</si>
  <si>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</si>
  <si>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</si>
  <si>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</si>
  <si>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</si>
  <si>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</si>
  <si>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</si>
  <si>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</si>
  <si>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</si>
  <si>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</si>
  <si>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</si>
  <si>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</si>
  <si>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</si>
  <si>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</si>
  <si>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</si>
  <si>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</si>
  <si>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</si>
  <si>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</si>
  <si>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</si>
  <si>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</si>
  <si>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</si>
  <si>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</si>
  <si>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</si>
  <si>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</si>
  <si>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</si>
  <si>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</si>
  <si>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</si>
  <si>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</si>
  <si>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</si>
  <si>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</si>
  <si>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</si>
  <si>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</si>
  <si>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</si>
  <si>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</si>
  <si>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</si>
  <si>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</si>
  <si>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</si>
  <si>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</si>
  <si>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</si>
  <si>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</si>
  <si>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</si>
  <si>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</si>
  <si>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</si>
  <si>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</si>
  <si>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</si>
  <si>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</si>
  <si>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</si>
  <si>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</si>
  <si>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</si>
  <si>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</si>
  <si>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</si>
  <si>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</si>
  <si>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</si>
  <si>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</si>
  <si>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</si>
  <si>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</si>
  <si>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</si>
  <si>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</si>
  <si>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</si>
  <si>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</si>
  <si>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</si>
  <si>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</si>
  <si>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</si>
  <si>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</si>
  <si>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</si>
  <si>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</si>
  <si>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</si>
  <si>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</si>
  <si>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</si>
  <si>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</si>
  <si>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</si>
  <si>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</si>
  <si>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</si>
  <si>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</si>
  <si>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</si>
  <si>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</si>
  <si>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</si>
  <si>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</si>
  <si>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</si>
  <si>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</si>
  <si>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</si>
  <si>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</si>
  <si>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</si>
  <si>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</si>
  <si>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</si>
  <si>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</si>
  <si>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</si>
  <si>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</si>
  <si>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</si>
  <si>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</si>
  <si>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</si>
  <si>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</si>
  <si>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</si>
  <si>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</si>
  <si>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</si>
  <si>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</si>
  <si>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</si>
  <si>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</si>
  <si>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</si>
  <si>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</si>
  <si>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</si>
  <si>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</si>
  <si>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</si>
  <si>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</si>
  <si>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</si>
  <si>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</si>
  <si>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</si>
  <si>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</si>
  <si>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</si>
  <si>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</si>
  <si>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</si>
  <si>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</si>
  <si>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</si>
  <si>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</si>
  <si>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</si>
  <si>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</si>
  <si>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</si>
  <si>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</si>
  <si>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</si>
  <si>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</si>
  <si>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</si>
  <si>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</si>
  <si>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</si>
  <si>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</si>
  <si>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</si>
  <si>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</si>
  <si>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</si>
  <si>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</si>
  <si>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</si>
  <si>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</si>
  <si>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</si>
  <si>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</si>
  <si>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</si>
  <si>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</si>
  <si>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</si>
  <si>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</si>
  <si>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</si>
  <si>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</si>
  <si>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</si>
  <si>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</si>
  <si>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</si>
  <si>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</si>
  <si>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</si>
  <si>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</si>
  <si>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</si>
  <si>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</si>
  <si>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</si>
  <si>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</si>
  <si>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</si>
  <si>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</si>
  <si>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</si>
  <si>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</si>
  <si>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</si>
  <si>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</si>
  <si>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</si>
  <si>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</si>
  <si>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</si>
  <si>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</si>
  <si>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</si>
  <si>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</si>
  <si>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</si>
  <si>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</si>
  <si>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</si>
  <si>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</si>
  <si>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</si>
  <si>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</si>
  <si>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</si>
  <si>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</si>
  <si>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</si>
  <si>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</si>
  <si>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</si>
  <si>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</si>
  <si>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</si>
  <si>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</si>
  <si>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</si>
  <si>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</si>
  <si>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</si>
  <si>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</si>
  <si>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</si>
  <si>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</si>
  <si>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</si>
  <si>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</si>
  <si>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</si>
  <si>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</si>
  <si>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</si>
  <si>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</si>
  <si>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</si>
  <si>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</si>
  <si>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</si>
  <si>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</si>
  <si>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</si>
  <si>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</si>
  <si>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</si>
  <si>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</si>
  <si>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</si>
  <si>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</si>
  <si>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</si>
  <si>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</si>
  <si>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</si>
  <si>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</si>
  <si>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</si>
  <si>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</si>
  <si>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</si>
  <si>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</si>
  <si>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</si>
  <si>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</si>
  <si>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</si>
  <si>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</si>
  <si>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</si>
  <si>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</si>
  <si>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</si>
  <si>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</si>
  <si>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</si>
  <si>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</si>
  <si>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</si>
  <si>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</si>
  <si>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</si>
  <si>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</si>
  <si>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</si>
  <si>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</si>
  <si>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</si>
  <si>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</si>
  <si>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</si>
  <si>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</si>
  <si>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</si>
  <si>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</si>
  <si>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</si>
  <si>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</si>
  <si>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</si>
  <si>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</si>
  <si>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</si>
  <si>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</si>
  <si>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</si>
  <si>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</si>
  <si>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</si>
  <si>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</si>
  <si>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</si>
  <si>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</si>
  <si>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</si>
  <si>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</si>
  <si>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</si>
  <si>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</si>
  <si>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</si>
  <si>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</si>
  <si>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</si>
  <si>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</si>
  <si>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</si>
  <si>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</si>
  <si>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</si>
  <si>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</si>
  <si>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</si>
  <si>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</si>
  <si>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</si>
  <si>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</si>
  <si>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</si>
  <si>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</si>
  <si>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</si>
  <si>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</si>
  <si>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</si>
  <si>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</si>
  <si>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</si>
  <si>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</si>
  <si>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</si>
  <si>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</si>
  <si>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</si>
  <si>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</si>
  <si>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</si>
  <si>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</si>
  <si>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</si>
  <si>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</si>
  <si>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</si>
  <si>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</si>
  <si>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</si>
  <si>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</si>
  <si>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</si>
  <si>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</si>
  <si>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</si>
  <si>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</si>
  <si>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</si>
  <si>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</si>
  <si>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</si>
  <si>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</si>
  <si>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</si>
  <si>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</si>
  <si>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</si>
  <si>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</si>
  <si>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</si>
  <si>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</si>
  <si>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</si>
  <si>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</si>
  <si>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</si>
  <si>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</si>
  <si>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</si>
  <si>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</si>
  <si>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</si>
  <si>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</si>
  <si>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</si>
  <si>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</si>
  <si>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</si>
  <si>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</si>
  <si>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</si>
  <si>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</si>
  <si>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</si>
  <si>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</si>
  <si>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</si>
  <si>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</si>
  <si>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</si>
  <si>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</si>
  <si>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</si>
  <si>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</si>
  <si>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</si>
  <si>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</si>
  <si>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</si>
  <si>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</si>
  <si>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</si>
  <si>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</si>
  <si>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</si>
  <si>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</si>
  <si>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</si>
  <si>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</si>
  <si>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</si>
  <si>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</si>
  <si>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</si>
  <si>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</si>
  <si>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</si>
  <si>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</si>
  <si>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</si>
  <si>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</si>
  <si>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</si>
  <si>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</si>
  <si>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</si>
  <si>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</si>
  <si>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</si>
  <si>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</si>
  <si>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</si>
  <si>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</si>
  <si>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</si>
  <si>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</si>
  <si>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</si>
  <si>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</si>
  <si>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</si>
  <si>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</si>
  <si>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</si>
  <si>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</si>
  <si>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</si>
  <si>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</si>
  <si>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</si>
  <si>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</si>
  <si>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</si>
  <si>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</si>
  <si>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</si>
  <si>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</si>
  <si>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</si>
  <si>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</si>
  <si>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</si>
  <si>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</si>
  <si>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</si>
  <si>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</si>
  <si>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</si>
  <si>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</si>
  <si>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</si>
  <si>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</si>
  <si>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</si>
  <si>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</si>
  <si>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</si>
  <si>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</si>
  <si>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</si>
  <si>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</si>
  <si>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</si>
  <si>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</si>
  <si>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</si>
  <si>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</si>
  <si>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</si>
  <si>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</si>
  <si>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</si>
  <si>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</si>
  <si>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</si>
  <si>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</si>
  <si>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</si>
  <si>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</si>
  <si>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</si>
  <si>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</si>
  <si>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</si>
  <si>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</si>
  <si>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</si>
  <si>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</si>
  <si>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</si>
  <si>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</si>
  <si>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</si>
  <si>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</si>
  <si>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</si>
  <si>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</si>
  <si>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</si>
  <si>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</si>
  <si>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</si>
  <si>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</si>
  <si>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</si>
  <si>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</si>
  <si>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</si>
  <si>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</si>
  <si>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</si>
  <si>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</si>
  <si>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</si>
  <si>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</si>
  <si>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</si>
  <si>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</si>
  <si>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</si>
  <si>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</si>
  <si>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</si>
  <si>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</si>
  <si>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</si>
  <si>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</si>
  <si>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</si>
  <si>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</si>
  <si>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</si>
  <si>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</si>
  <si>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</si>
  <si>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</si>
  <si>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</si>
  <si>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</si>
  <si>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</si>
  <si>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</si>
  <si>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</si>
  <si>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</si>
  <si>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</si>
  <si>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</si>
  <si>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</si>
  <si>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</si>
  <si>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</si>
  <si>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</si>
  <si>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</si>
  <si>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</si>
  <si>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</si>
  <si>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</si>
  <si>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</si>
  <si>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</si>
  <si>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</si>
  <si>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</si>
  <si>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</si>
  <si>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</si>
  <si>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</si>
  <si>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</si>
  <si>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</si>
  <si>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</si>
  <si>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</si>
  <si>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</si>
  <si>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</si>
  <si>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</si>
  <si>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</si>
  <si>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</si>
  <si>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</si>
  <si>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</si>
  <si>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</si>
  <si>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</si>
  <si>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</si>
  <si>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</si>
  <si>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</si>
  <si>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</si>
  <si>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</si>
  <si>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</si>
  <si>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</si>
  <si>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</si>
  <si>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</si>
  <si>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</si>
  <si>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</si>
  <si>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</si>
  <si>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</si>
  <si>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</si>
  <si>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</si>
  <si>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</si>
  <si>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</si>
  <si>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</si>
  <si>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</si>
  <si>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</si>
  <si>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</si>
  <si>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</si>
  <si>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</si>
  <si>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</si>
  <si>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</si>
  <si>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</si>
  <si>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</si>
  <si>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</si>
  <si>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</si>
  <si>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</si>
  <si>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</si>
  <si>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</si>
  <si>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</si>
  <si>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</si>
  <si>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</si>
  <si>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</si>
  <si>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</si>
  <si>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</si>
  <si>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</si>
  <si>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</si>
  <si>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</si>
  <si>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</si>
  <si>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</si>
  <si>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</si>
  <si>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</si>
  <si>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</si>
  <si>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</si>
  <si>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</si>
  <si>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</si>
  <si>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</si>
  <si>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</si>
  <si>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</si>
  <si>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</si>
  <si>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</si>
  <si>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</si>
  <si>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</si>
  <si>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</si>
  <si>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</si>
  <si>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</si>
  <si>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</si>
  <si>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</si>
  <si>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</si>
  <si>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</si>
  <si>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</si>
  <si>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</si>
  <si>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</si>
  <si>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</si>
  <si>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</si>
  <si>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</si>
  <si>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</si>
  <si>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</si>
  <si>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</si>
  <si>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</si>
  <si>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</si>
  <si>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</si>
  <si>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</si>
  <si>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</si>
  <si>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</si>
  <si>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</si>
  <si>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</si>
  <si>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</si>
  <si>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</si>
  <si>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</si>
  <si>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</si>
  <si>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</si>
  <si>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</si>
  <si>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</si>
  <si>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</si>
  <si>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</si>
  <si>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</si>
  <si>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</si>
  <si>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</si>
  <si>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</si>
  <si>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</si>
  <si>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</si>
  <si>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</si>
  <si>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</si>
  <si>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</si>
  <si>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</si>
  <si>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</si>
  <si>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</si>
  <si>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</si>
  <si>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</si>
  <si>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</si>
  <si>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</si>
  <si>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</si>
  <si>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</si>
  <si>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</si>
  <si>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</si>
  <si>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</si>
  <si>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</si>
  <si>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</si>
  <si>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</si>
  <si>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</si>
  <si>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</si>
  <si>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</si>
  <si>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</si>
  <si>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</si>
  <si>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</si>
  <si>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</si>
  <si>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</si>
  <si>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</si>
  <si>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</si>
  <si>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</si>
  <si>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</si>
  <si>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</si>
  <si>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</si>
  <si>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</si>
  <si>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</si>
  <si>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</si>
  <si>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</si>
  <si>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</si>
  <si>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</si>
  <si>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</si>
  <si>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</si>
  <si>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</si>
  <si>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</si>
  <si>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</si>
  <si>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</si>
  <si>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</si>
  <si>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</si>
  <si>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</si>
  <si>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</si>
  <si>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</si>
  <si>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</si>
  <si>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</si>
  <si>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</si>
  <si>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</si>
  <si>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</si>
  <si>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</si>
  <si>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</si>
  <si>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</si>
  <si>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</si>
  <si>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</si>
  <si>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</si>
  <si>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</si>
  <si>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</si>
  <si>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</si>
  <si>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</si>
  <si>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</si>
  <si>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</si>
  <si>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</si>
  <si>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</si>
  <si>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</si>
  <si>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</si>
  <si>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</si>
  <si>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</si>
  <si>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</si>
  <si>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</si>
  <si>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</si>
  <si>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</si>
  <si>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</si>
  <si>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</si>
  <si>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</si>
  <si>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</si>
  <si>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</si>
  <si>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</si>
  <si>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</si>
  <si>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</si>
  <si>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</si>
  <si>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</si>
  <si>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</si>
  <si>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</si>
  <si>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</si>
  <si>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</si>
  <si>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</si>
  <si>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</si>
  <si>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</si>
  <si>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</si>
  <si>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</si>
  <si>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</si>
  <si>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</si>
  <si>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</si>
  <si>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</si>
  <si>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</si>
  <si>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</si>
  <si>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</si>
  <si>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</si>
  <si>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</si>
  <si>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</si>
  <si>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</si>
  <si>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</si>
  <si>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</si>
  <si>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</si>
  <si>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</si>
  <si>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</si>
  <si>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</si>
  <si>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</si>
  <si>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</si>
  <si>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</si>
  <si>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</si>
  <si>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</si>
  <si>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</si>
  <si>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</si>
  <si>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</si>
  <si>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</si>
  <si>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</si>
  <si>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</si>
  <si>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</si>
  <si>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</si>
  <si>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</si>
  <si>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</si>
  <si>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</si>
  <si>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</si>
  <si>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</si>
  <si>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</si>
  <si>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</si>
  <si>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</si>
  <si>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</si>
  <si>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</si>
  <si>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</si>
  <si>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</si>
  <si>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</si>
  <si>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</si>
  <si>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</si>
  <si>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</si>
  <si>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</si>
  <si>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</si>
  <si>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</si>
  <si>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</si>
  <si>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</si>
  <si>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</si>
  <si>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</si>
  <si>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</si>
  <si>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</si>
  <si>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</si>
  <si>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</si>
  <si>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</si>
  <si>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</si>
  <si>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</si>
  <si>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</si>
  <si>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</si>
  <si>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</si>
  <si>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</si>
  <si>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</si>
  <si>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</si>
  <si>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</si>
  <si>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</si>
  <si>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</si>
  <si>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</si>
  <si>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</si>
  <si>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</si>
  <si>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</si>
  <si>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</si>
  <si>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</si>
  <si>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</si>
  <si>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</si>
  <si>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</si>
  <si>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</si>
  <si>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</si>
  <si>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</si>
  <si>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</si>
  <si>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</si>
  <si>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</si>
  <si>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</si>
  <si>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</si>
  <si>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</si>
  <si>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</si>
  <si>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</si>
  <si>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</si>
  <si>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</si>
  <si>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</si>
  <si>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</si>
  <si>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</si>
  <si>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</si>
  <si>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</si>
  <si>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</si>
  <si>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</si>
  <si>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</si>
  <si>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</si>
  <si>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</si>
  <si>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</si>
  <si>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</si>
  <si>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</si>
  <si>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</si>
  <si>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</si>
  <si>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</si>
  <si>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</si>
  <si>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</si>
  <si>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</si>
  <si>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</si>
  <si>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</si>
  <si>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</si>
  <si>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</si>
  <si>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</si>
  <si>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</si>
  <si>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</si>
  <si>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</si>
  <si>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</si>
  <si>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</si>
  <si>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</si>
  <si>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</si>
  <si>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</si>
  <si>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</si>
  <si>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</si>
  <si>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</si>
  <si>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</si>
  <si>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</si>
  <si>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</si>
  <si>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</si>
  <si>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</si>
  <si>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</si>
  <si>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</si>
  <si>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</si>
  <si>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</si>
  <si>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</si>
  <si>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</si>
  <si>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</si>
  <si>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</si>
  <si>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</si>
  <si>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</si>
  <si>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</si>
  <si>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</si>
  <si>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</si>
  <si>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</si>
  <si>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</si>
  <si>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</si>
  <si>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</si>
  <si>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</si>
  <si>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</si>
  <si>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</si>
  <si>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</si>
  <si>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</si>
  <si>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</si>
  <si>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</si>
  <si>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</si>
  <si>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</si>
  <si>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</si>
  <si>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</si>
  <si>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</si>
  <si>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</si>
  <si>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</si>
  <si>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</si>
  <si>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</si>
  <si>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</si>
  <si>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</si>
  <si>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</si>
  <si>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</si>
  <si>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</si>
  <si>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</si>
  <si>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</si>
  <si>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</si>
  <si>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</si>
  <si>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</si>
  <si>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</si>
  <si>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</si>
  <si>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</si>
  <si>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</si>
  <si>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</si>
  <si>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</si>
  <si>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</si>
  <si>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</si>
  <si>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</si>
  <si>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</si>
  <si>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</si>
  <si>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</si>
  <si>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</si>
  <si>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</si>
  <si>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</si>
  <si>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</si>
  <si>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</si>
  <si>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</si>
  <si>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</si>
  <si>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</si>
  <si>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</si>
  <si>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</si>
  <si>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</si>
  <si>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</si>
  <si>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</si>
  <si>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</si>
  <si>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</si>
  <si>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</si>
  <si>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</si>
  <si>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</si>
  <si>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</si>
  <si>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</si>
  <si>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</si>
  <si>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</si>
  <si>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</si>
  <si>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</si>
  <si>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</si>
  <si>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</si>
  <si>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</si>
  <si>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</si>
  <si>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</si>
  <si>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</si>
  <si>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</si>
  <si>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</si>
  <si>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</si>
  <si>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</si>
  <si>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</si>
  <si>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</si>
  <si>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</si>
  <si>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</si>
  <si>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</si>
  <si>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</si>
  <si>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</si>
  <si>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</si>
  <si>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</si>
  <si>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</si>
  <si>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</si>
  <si>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</si>
  <si>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</si>
  <si>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</si>
  <si>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</si>
  <si>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</si>
  <si>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</si>
  <si>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</si>
  <si>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</si>
  <si>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</si>
  <si>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</si>
  <si>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</si>
  <si>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</si>
  <si>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</si>
  <si>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</si>
  <si>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</si>
  <si>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</si>
  <si>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</si>
  <si>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</si>
  <si>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</si>
  <si>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</si>
  <si>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</si>
  <si>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</si>
  <si>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</si>
  <si>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</si>
  <si>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</si>
  <si>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</si>
  <si>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</si>
  <si>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</si>
  <si>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</si>
  <si>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</si>
  <si>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</si>
  <si>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</si>
  <si>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</si>
  <si>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</si>
  <si>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</si>
  <si>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</si>
  <si>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</si>
  <si>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</si>
  <si>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</si>
  <si>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</si>
  <si>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</si>
  <si>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</si>
  <si>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</si>
  <si>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</si>
  <si>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</si>
  <si>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</si>
  <si>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</si>
  <si>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</si>
  <si>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</si>
  <si>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</si>
  <si>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</si>
  <si>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</si>
  <si>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</si>
  <si>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</si>
  <si>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</si>
  <si>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</si>
  <si>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</si>
  <si>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</si>
  <si>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</si>
  <si>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</si>
  <si>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</si>
  <si>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</si>
  <si>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</si>
  <si>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</si>
  <si>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</si>
  <si>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</si>
  <si>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</si>
  <si>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</si>
  <si>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</si>
  <si>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</si>
  <si>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</si>
  <si>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</si>
  <si>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</si>
  <si>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</si>
  <si>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</si>
  <si>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</si>
  <si>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</si>
  <si>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</si>
  <si>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</si>
  <si>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</si>
  <si>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</si>
  <si>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</si>
  <si>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</si>
  <si>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</si>
  <si>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</si>
  <si>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</si>
  <si>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</si>
  <si>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</si>
  <si>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</si>
  <si>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</si>
  <si>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</si>
  <si>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</si>
  <si>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</si>
  <si>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</si>
  <si>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</si>
  <si>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</si>
  <si>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</si>
  <si>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</si>
  <si>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</si>
  <si>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</si>
  <si>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</si>
  <si>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</si>
  <si>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</si>
  <si>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</si>
  <si>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</si>
  <si>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</si>
  <si>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</si>
  <si>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</si>
  <si>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</si>
  <si>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</si>
  <si>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</si>
  <si>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</si>
  <si>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</si>
  <si>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</si>
  <si>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</si>
  <si>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</si>
  <si>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</si>
  <si>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</si>
  <si>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</si>
  <si>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</si>
  <si>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</si>
  <si>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</si>
  <si>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</si>
  <si>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</si>
  <si>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</si>
  <si>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</si>
  <si>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</si>
  <si>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</si>
  <si>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</si>
  <si>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</si>
  <si>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</si>
  <si>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</si>
  <si>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</si>
  <si>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</si>
  <si>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</si>
  <si>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</si>
  <si>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</si>
  <si>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</si>
  <si>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</si>
  <si>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</si>
  <si>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</si>
  <si>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</si>
  <si>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</si>
  <si>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</si>
  <si>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</si>
  <si>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</si>
  <si>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</si>
  <si>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</si>
  <si>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</si>
  <si>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</si>
  <si>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</si>
  <si>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</si>
  <si>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</si>
  <si>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</si>
  <si>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</si>
  <si>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</si>
  <si>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</si>
  <si>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</si>
  <si>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</si>
  <si>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</si>
  <si>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</si>
  <si>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</si>
  <si>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</si>
  <si>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</si>
  <si>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</si>
  <si>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</si>
  <si>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</si>
  <si>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</si>
  <si>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</si>
  <si>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</si>
  <si>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</si>
  <si>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</si>
  <si>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</si>
  <si>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</si>
  <si>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</si>
  <si>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</si>
  <si>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</si>
  <si>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</si>
  <si>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</si>
  <si>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</si>
  <si>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</si>
  <si>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</si>
  <si>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</si>
  <si>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</si>
  <si>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</si>
  <si>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</si>
  <si>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</si>
  <si>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</si>
  <si>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</si>
  <si>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</si>
  <si>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</si>
  <si>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</si>
  <si>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</si>
  <si>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</si>
  <si>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</si>
  <si>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</si>
  <si>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</si>
  <si>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</si>
  <si>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</si>
  <si>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</si>
  <si>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</si>
  <si>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</si>
  <si>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</si>
  <si>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</si>
  <si>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</si>
  <si>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</si>
  <si>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</si>
  <si>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</si>
  <si>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</si>
  <si>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</si>
  <si>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</si>
  <si>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</si>
  <si>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</si>
  <si>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</si>
  <si>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</si>
  <si>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</si>
  <si>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</si>
  <si>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</si>
  <si>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</si>
  <si>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</si>
  <si>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</si>
  <si>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</si>
  <si>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</si>
  <si>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</si>
  <si>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</si>
  <si>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</si>
  <si>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</si>
  <si>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</si>
  <si>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</si>
  <si>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</si>
  <si>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</si>
  <si>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</si>
  <si>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</si>
  <si>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</si>
  <si>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</si>
  <si>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</si>
  <si>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</si>
  <si>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</si>
  <si>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</si>
  <si>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</si>
  <si>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</si>
  <si>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</si>
  <si>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</si>
  <si>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</si>
  <si>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</si>
  <si>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</si>
  <si>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</si>
  <si>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</si>
  <si>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</si>
  <si>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</si>
  <si>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</si>
  <si>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</si>
  <si>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</si>
  <si>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</si>
  <si>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</si>
  <si>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</si>
  <si>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</si>
  <si>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</si>
  <si>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</si>
  <si>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</si>
  <si>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</si>
  <si>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</si>
  <si>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</si>
  <si>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</si>
  <si>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</si>
  <si>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</si>
  <si>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</si>
  <si>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</si>
  <si>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</si>
  <si>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</si>
  <si>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</si>
  <si>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</si>
  <si>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</si>
  <si>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</si>
  <si>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</si>
  <si>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</si>
  <si>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</si>
  <si>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</si>
  <si>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</si>
  <si>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</si>
  <si>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</si>
  <si>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</si>
  <si>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</si>
  <si>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</si>
  <si>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</si>
  <si>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</si>
  <si>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</si>
  <si>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</si>
  <si>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</si>
  <si>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</si>
  <si>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</si>
  <si>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</si>
  <si>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</si>
  <si>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</si>
  <si>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</si>
  <si>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</si>
  <si>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</si>
  <si>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</si>
  <si>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</si>
  <si>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</si>
  <si>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</si>
  <si>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</si>
  <si>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</si>
  <si>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</si>
  <si>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</si>
  <si>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</si>
  <si>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</si>
  <si>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</si>
  <si>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</si>
  <si>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</si>
  <si>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</si>
  <si>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</si>
  <si>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</si>
  <si>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</si>
  <si>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</si>
  <si>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</si>
  <si>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</si>
  <si>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</si>
  <si>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</si>
  <si>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</si>
  <si>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</si>
  <si>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</si>
  <si>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</si>
  <si>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</si>
  <si>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</si>
  <si>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</si>
  <si>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</si>
  <si>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</si>
  <si>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</si>
  <si>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</si>
  <si>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</si>
  <si>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</si>
  <si>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</si>
  <si>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</si>
  <si>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</si>
  <si>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</si>
  <si>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</si>
  <si>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</si>
  <si>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</si>
  <si>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</si>
  <si>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</si>
  <si>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</si>
  <si>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</si>
  <si>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</si>
  <si>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</si>
  <si>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</si>
  <si>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</si>
  <si>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</si>
  <si>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</si>
  <si>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</si>
  <si>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</si>
  <si>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</si>
  <si>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</si>
  <si>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</si>
  <si>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</si>
  <si>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</si>
  <si>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</si>
  <si>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</si>
  <si>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</si>
  <si>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</si>
  <si>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</si>
  <si>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</si>
  <si>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</si>
  <si>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</si>
  <si>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</si>
  <si>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</si>
  <si>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</si>
  <si>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</si>
  <si>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</si>
  <si>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</si>
  <si>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</si>
  <si>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</si>
  <si>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</si>
  <si>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</si>
  <si>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</si>
  <si>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</si>
  <si>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</si>
  <si>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</si>
  <si>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</si>
  <si>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</si>
  <si>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</si>
  <si>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</si>
  <si>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</si>
  <si>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</si>
  <si>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</si>
  <si>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</si>
  <si>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</si>
  <si>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</si>
  <si>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</si>
  <si>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</si>
  <si>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</si>
  <si>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</si>
  <si>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</si>
  <si>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</si>
  <si>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</si>
  <si>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</si>
  <si>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</si>
  <si>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</si>
  <si>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</si>
  <si>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</si>
  <si>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</si>
  <si>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</si>
  <si>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</si>
  <si>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</si>
  <si>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</si>
  <si>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</si>
  <si>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</si>
  <si>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</si>
  <si>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</si>
  <si>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</si>
  <si>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</si>
  <si>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</si>
  <si>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</si>
  <si>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</si>
  <si>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</si>
  <si>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</si>
  <si>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</si>
  <si>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</si>
  <si>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</si>
  <si>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</si>
  <si>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</si>
  <si>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</si>
  <si>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</si>
  <si>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</si>
  <si>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</si>
  <si>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</si>
  <si>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</si>
  <si>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</si>
  <si>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</si>
  <si>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</si>
  <si>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</si>
  <si>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</si>
  <si>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</si>
  <si>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</si>
  <si>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</si>
  <si>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</si>
  <si>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</si>
  <si>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</si>
  <si>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</si>
  <si>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</si>
  <si>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</si>
  <si>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</si>
  <si>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</si>
  <si>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</si>
  <si>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</si>
  <si>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</si>
  <si>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</si>
  <si>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</si>
  <si>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</si>
  <si>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</si>
  <si>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</si>
  <si>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</si>
  <si>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</si>
  <si>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</si>
  <si>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</si>
  <si>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</si>
  <si>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</si>
  <si>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</si>
  <si>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</si>
  <si>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</si>
  <si>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</si>
  <si>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</si>
  <si>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</si>
  <si>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</si>
  <si>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</si>
  <si>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</si>
  <si>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</si>
  <si>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</si>
  <si>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</si>
  <si>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</si>
  <si>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</si>
  <si>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</si>
  <si>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</si>
  <si>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</si>
  <si>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</si>
  <si>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</si>
  <si>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</si>
  <si>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</si>
  <si>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</si>
  <si>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</si>
  <si>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</si>
  <si>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</si>
  <si>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</si>
  <si>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</si>
  <si>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</si>
  <si>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</si>
  <si>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</si>
  <si>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</si>
  <si>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</si>
  <si>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</si>
  <si>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</si>
  <si>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</si>
  <si>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</si>
  <si>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</si>
  <si>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</si>
  <si>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</si>
  <si>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</si>
  <si>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</si>
  <si>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</si>
  <si>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</si>
  <si>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</si>
  <si>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</si>
  <si>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</si>
  <si>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</si>
  <si>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</si>
  <si>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</si>
  <si>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</si>
  <si>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</si>
  <si>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</si>
  <si>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</si>
  <si>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</si>
  <si>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</si>
  <si>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</si>
  <si>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</si>
  <si>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</si>
  <si>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</si>
  <si>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</si>
  <si>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</si>
  <si>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</si>
  <si>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</si>
  <si>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</si>
  <si>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</si>
  <si>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</si>
  <si>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</si>
  <si>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</si>
  <si>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</si>
  <si>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</si>
  <si>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</si>
  <si>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</si>
  <si>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</si>
  <si>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</si>
  <si>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</si>
  <si>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</si>
  <si>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</si>
  <si>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</si>
  <si>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</si>
  <si>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</si>
  <si>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</si>
  <si>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</si>
  <si>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</si>
  <si>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</si>
  <si>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</si>
  <si>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</si>
  <si>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</si>
  <si>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</si>
  <si>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</si>
  <si>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</si>
  <si>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</si>
  <si>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</si>
  <si>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</si>
  <si>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</si>
  <si>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</si>
  <si>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</si>
  <si>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</si>
  <si>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</si>
  <si>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</si>
  <si>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</si>
  <si>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</si>
  <si>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</si>
  <si>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</si>
  <si>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</si>
  <si>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</si>
  <si>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</si>
  <si>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</si>
  <si>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</si>
  <si>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</si>
  <si>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</si>
  <si>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</si>
  <si>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</si>
  <si>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</si>
  <si>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</si>
  <si>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</si>
  <si>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</si>
  <si>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</si>
  <si>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</si>
  <si>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</si>
  <si>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</si>
  <si>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</si>
  <si>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</si>
  <si>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</si>
  <si>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</si>
  <si>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</si>
  <si>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</si>
  <si>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</si>
  <si>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</si>
  <si>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</si>
  <si>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</si>
  <si>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</si>
  <si>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</si>
  <si>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</si>
  <si>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</si>
  <si>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</si>
  <si>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</si>
  <si>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</si>
  <si>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</si>
  <si>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</si>
  <si>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</si>
  <si>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</si>
  <si>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</si>
  <si>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</si>
  <si>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</si>
  <si>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</si>
  <si>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</si>
  <si>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</si>
  <si>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</si>
  <si>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</si>
  <si>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</si>
  <si>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</si>
  <si>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</si>
  <si>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</si>
  <si>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</si>
  <si>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</si>
  <si>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</si>
  <si>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</si>
  <si>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</si>
  <si>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</si>
  <si>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</si>
  <si>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</si>
  <si>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</si>
  <si>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</si>
  <si>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</si>
  <si>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</si>
  <si>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</si>
  <si>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</si>
  <si>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</si>
  <si>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</si>
  <si>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</si>
  <si>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</si>
  <si>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</si>
  <si>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</si>
  <si>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</si>
  <si>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</si>
  <si>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</si>
  <si>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</si>
  <si>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</si>
  <si>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</si>
  <si>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</si>
  <si>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</si>
  <si>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</si>
  <si>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</si>
  <si>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</si>
  <si>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</si>
  <si>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</si>
  <si>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</si>
  <si>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</si>
  <si>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</si>
  <si>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</si>
  <si>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</si>
  <si>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</si>
  <si>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</si>
  <si>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</si>
  <si>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</si>
  <si>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</si>
  <si>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</si>
  <si>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</si>
  <si>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</si>
  <si>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</si>
  <si>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</si>
  <si>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</si>
  <si>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</si>
  <si>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</si>
  <si>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</si>
  <si>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</si>
  <si>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</si>
  <si>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</si>
  <si>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</si>
  <si>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</si>
  <si>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</si>
  <si>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</si>
  <si>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</si>
  <si>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</si>
  <si>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</si>
  <si>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</si>
  <si>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</si>
  <si>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</si>
  <si>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</si>
  <si>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</si>
  <si>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</si>
  <si>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</si>
  <si>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</si>
  <si>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</si>
  <si>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</si>
  <si>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</si>
  <si>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</si>
  <si>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</si>
  <si>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</si>
  <si>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</si>
  <si>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</si>
  <si>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</si>
  <si>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</si>
  <si>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</si>
  <si>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</si>
  <si>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</si>
  <si>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</si>
  <si>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</si>
  <si>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</si>
  <si>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</si>
  <si>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</si>
  <si>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</si>
  <si>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</si>
  <si>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</si>
  <si>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</si>
  <si>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</si>
  <si>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</si>
  <si>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</si>
  <si>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</si>
  <si>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</si>
  <si>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</si>
  <si>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</si>
  <si>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</si>
  <si>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</si>
  <si>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</si>
  <si>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</si>
  <si>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</si>
  <si>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</si>
  <si>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</si>
  <si>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</si>
  <si>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</si>
  <si>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</si>
  <si>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</si>
  <si>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</si>
  <si>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</si>
  <si>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</si>
  <si>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</si>
  <si>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</si>
  <si>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</si>
  <si>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</si>
  <si>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</si>
  <si>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</si>
  <si>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</si>
  <si>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</si>
  <si>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</si>
  <si>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</si>
  <si>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</si>
  <si>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</si>
  <si>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</si>
  <si>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</si>
  <si>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</si>
  <si>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</si>
  <si>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</si>
  <si>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</si>
  <si>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</si>
  <si>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</si>
  <si>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</si>
  <si>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</si>
  <si>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</si>
  <si>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</si>
  <si>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</si>
  <si>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</si>
  <si>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</si>
  <si>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</si>
  <si>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</si>
  <si>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</si>
  <si>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</si>
  <si>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</si>
  <si>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</si>
  <si>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</si>
  <si>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</si>
  <si>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</si>
  <si>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</si>
  <si>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</si>
  <si>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</si>
  <si>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</si>
  <si>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</si>
  <si>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</si>
  <si>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</si>
  <si>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</si>
  <si>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</si>
  <si>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</si>
  <si>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</si>
  <si>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</si>
  <si>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</si>
  <si>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</si>
  <si>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</si>
  <si>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</si>
  <si>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</si>
  <si>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</si>
  <si>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</si>
  <si>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</si>
  <si>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</si>
  <si>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</si>
  <si>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</si>
  <si>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</si>
  <si>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</si>
  <si>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</si>
  <si>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</si>
  <si>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</si>
  <si>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</si>
  <si>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</si>
  <si>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</si>
  <si>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</si>
  <si>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</si>
  <si>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</si>
  <si>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</si>
  <si>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</si>
  <si>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</si>
  <si>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</si>
  <si>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</si>
  <si>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</si>
  <si>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</si>
  <si>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</si>
  <si>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</si>
  <si>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</si>
  <si>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</si>
  <si>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</si>
  <si>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</si>
  <si>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</si>
  <si>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</si>
  <si>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</si>
  <si>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</si>
  <si>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</si>
  <si>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</si>
  <si>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</si>
  <si>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</si>
  <si>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</si>
  <si>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</si>
  <si>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</si>
  <si>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</si>
  <si>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</si>
  <si>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</si>
  <si>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</si>
  <si>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</si>
  <si>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</si>
  <si>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</si>
  <si>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</si>
  <si>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</si>
  <si>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</si>
  <si>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</si>
  <si>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</si>
  <si>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</si>
  <si>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</si>
  <si>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</si>
  <si>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</si>
  <si>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</si>
  <si>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</si>
  <si>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</si>
  <si>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</si>
  <si>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</si>
  <si>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</si>
  <si>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</si>
  <si>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</si>
  <si>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</si>
  <si>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</si>
  <si>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</si>
  <si>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</si>
  <si>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</si>
  <si>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</si>
  <si>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</si>
  <si>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</si>
  <si>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</si>
  <si>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</si>
  <si>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</si>
  <si>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</si>
  <si>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</si>
  <si>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</si>
  <si>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</si>
  <si>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</si>
  <si>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</si>
  <si>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</si>
  <si>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</si>
  <si>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</si>
  <si>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</si>
  <si>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</si>
  <si>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</si>
  <si>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</si>
  <si>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</si>
  <si>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</si>
  <si>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</si>
  <si>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</si>
  <si>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</si>
  <si>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</si>
  <si>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</si>
  <si>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</si>
  <si>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</si>
  <si>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</si>
  <si>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</si>
  <si>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</si>
  <si>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</si>
  <si>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</si>
  <si>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</si>
  <si>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</si>
  <si>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</si>
  <si>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</si>
  <si>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</si>
  <si>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</si>
  <si>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</si>
  <si>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</si>
  <si>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</si>
  <si>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</si>
  <si>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</si>
  <si>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</si>
  <si>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</si>
  <si>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</si>
  <si>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</si>
  <si>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</si>
  <si>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</si>
  <si>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</si>
  <si>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</si>
  <si>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</si>
  <si>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</si>
  <si>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</si>
  <si>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</si>
  <si>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</si>
  <si>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</si>
  <si>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</si>
  <si>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</si>
  <si>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</si>
  <si>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</si>
  <si>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</si>
  <si>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</si>
  <si>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</si>
  <si>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</si>
  <si>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</si>
  <si>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</si>
  <si>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</si>
  <si>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</si>
  <si>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</si>
  <si>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</si>
  <si>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</si>
  <si>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</si>
  <si>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</si>
  <si>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</si>
  <si>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</si>
  <si>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</si>
  <si>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</si>
  <si>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</si>
  <si>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</si>
  <si>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</si>
  <si>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</si>
  <si>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</si>
  <si>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</si>
  <si>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</si>
  <si>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</si>
  <si>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</si>
  <si>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</si>
  <si>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</si>
  <si>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</si>
  <si>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</si>
  <si>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</si>
  <si>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</si>
  <si>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</si>
  <si>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</si>
  <si>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</si>
  <si>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</si>
  <si>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</si>
  <si>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</si>
  <si>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</si>
  <si>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</si>
  <si>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</si>
  <si>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</si>
  <si>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</si>
  <si>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</si>
  <si>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</si>
  <si>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</si>
  <si>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</si>
  <si>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</si>
  <si>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</si>
  <si>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</si>
  <si>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</si>
  <si>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</si>
  <si>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</si>
  <si>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</si>
  <si>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</si>
  <si>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</si>
  <si>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</si>
  <si>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</si>
  <si>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</si>
  <si>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</si>
  <si>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</si>
  <si>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</si>
  <si>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</si>
  <si>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</si>
  <si>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</si>
  <si>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</si>
  <si>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</si>
  <si>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</si>
  <si>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</si>
  <si>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</si>
  <si>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</si>
  <si>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</si>
  <si>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</si>
  <si>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</si>
  <si>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</si>
  <si>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</si>
  <si>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</si>
  <si>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</si>
  <si>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</si>
  <si>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</si>
  <si>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</si>
  <si>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</si>
  <si>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</si>
  <si>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</si>
  <si>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</si>
  <si>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</si>
  <si>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</si>
  <si>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</si>
  <si>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</si>
  <si>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</si>
  <si>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</si>
  <si>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</si>
  <si>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</si>
  <si>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</si>
  <si>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</si>
  <si>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</si>
  <si>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</si>
  <si>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</si>
  <si>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</si>
  <si>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</si>
  <si>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</si>
  <si>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</si>
  <si>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</si>
  <si>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</si>
  <si>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</si>
  <si>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</si>
  <si>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</si>
  <si>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</si>
  <si>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</si>
  <si>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</si>
  <si>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</si>
  <si>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</si>
  <si>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</si>
  <si>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</si>
  <si>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</si>
  <si>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</si>
  <si>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</si>
  <si>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</si>
  <si>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</si>
  <si>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</si>
  <si>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</si>
  <si>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</si>
  <si>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</si>
  <si>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</si>
  <si>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</si>
  <si>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</si>
  <si>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</si>
  <si>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</si>
  <si>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</si>
  <si>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</si>
  <si>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</si>
  <si>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</si>
  <si>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</si>
  <si>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</si>
  <si>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</si>
  <si>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</si>
  <si>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</si>
  <si>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</si>
  <si>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</si>
  <si>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</si>
  <si>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</si>
  <si>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</si>
  <si>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</si>
  <si>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</si>
  <si>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</si>
  <si>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</si>
  <si>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</si>
  <si>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</si>
  <si>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</si>
  <si>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</si>
  <si>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</si>
  <si>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</si>
  <si>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</si>
  <si>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</si>
  <si>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</si>
  <si>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</si>
  <si>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</si>
  <si>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</si>
  <si>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</si>
  <si>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</si>
  <si>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</si>
  <si>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</si>
  <si>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</si>
  <si>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</si>
  <si>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</si>
  <si>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</si>
  <si>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</si>
  <si>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</si>
  <si>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</si>
  <si>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</si>
  <si>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</si>
  <si>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</si>
  <si>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</si>
  <si>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</si>
  <si>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</si>
  <si>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</si>
  <si>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</si>
  <si>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</si>
  <si>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</si>
  <si>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</si>
  <si>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</si>
  <si>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</si>
  <si>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</si>
  <si>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</si>
  <si>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</si>
  <si>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</si>
  <si>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</si>
  <si>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</si>
  <si>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</si>
  <si>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</si>
  <si>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</si>
  <si>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</si>
  <si>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</si>
  <si>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</si>
  <si>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</si>
  <si>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</si>
  <si>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</si>
  <si>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</si>
  <si>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</si>
  <si>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</si>
  <si>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</si>
  <si>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</si>
  <si>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</si>
  <si>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</si>
  <si>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</si>
  <si>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</si>
  <si>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</si>
  <si>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</si>
  <si>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</si>
  <si>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</si>
  <si>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</si>
  <si>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</si>
  <si>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</si>
  <si>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</si>
  <si>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</si>
  <si>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</si>
  <si>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</si>
  <si>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</si>
  <si>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</si>
  <si>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</si>
  <si>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</si>
  <si>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</si>
  <si>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</si>
  <si>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</si>
  <si>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</si>
  <si>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</si>
  <si>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</si>
  <si>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</si>
  <si>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</si>
  <si>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</si>
  <si>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</si>
  <si>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</si>
  <si>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</si>
  <si>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</si>
  <si>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</si>
  <si>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</si>
  <si>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</si>
  <si>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</si>
  <si>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</si>
  <si>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</si>
  <si>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</si>
  <si>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</si>
  <si>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</si>
  <si>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</si>
  <si>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</si>
  <si>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</si>
  <si>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</si>
  <si>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</si>
  <si>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</si>
  <si>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</si>
  <si>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</si>
  <si>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</si>
  <si>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</si>
  <si>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</si>
  <si>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</si>
  <si>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</si>
  <si>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</si>
  <si>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</si>
  <si>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</si>
  <si>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</si>
  <si>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</si>
  <si>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</si>
  <si>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</si>
  <si>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</si>
  <si>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</si>
  <si>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</si>
  <si>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</si>
  <si>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</si>
  <si>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</si>
  <si>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</si>
  <si>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</si>
  <si>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</si>
  <si>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</si>
  <si>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</si>
  <si>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</si>
  <si>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</si>
  <si>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</si>
  <si>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</si>
  <si>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</si>
  <si>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</si>
  <si>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</si>
  <si>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</si>
  <si>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</si>
  <si>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</si>
  <si>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</si>
  <si>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</si>
  <si>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</si>
  <si>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</si>
  <si>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</si>
  <si>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</si>
  <si>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</si>
  <si>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</si>
  <si>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</si>
  <si>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</si>
  <si>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</si>
  <si>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</si>
  <si>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</si>
  <si>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</si>
  <si>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</si>
  <si>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</si>
  <si>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</si>
  <si>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</si>
  <si>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</si>
  <si>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</si>
  <si>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</si>
  <si>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</si>
  <si>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</si>
  <si>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</si>
  <si>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</si>
  <si>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</si>
  <si>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</si>
  <si>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</si>
  <si>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</si>
  <si>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</si>
  <si>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</si>
  <si>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</si>
  <si>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</si>
  <si>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</si>
  <si>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</si>
  <si>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</si>
  <si>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</si>
  <si>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</si>
  <si>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</si>
  <si>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</si>
  <si>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</si>
  <si>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</si>
  <si>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</si>
  <si>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</si>
  <si>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</si>
  <si>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</si>
  <si>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</si>
  <si>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</si>
  <si>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</si>
  <si>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</si>
  <si>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</si>
  <si>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</si>
  <si>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</si>
  <si>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</si>
  <si>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</si>
  <si>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</si>
  <si>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</si>
  <si>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</si>
  <si>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</si>
  <si>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</si>
  <si>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</si>
  <si>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</si>
  <si>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</si>
  <si>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</si>
  <si>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</si>
  <si>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</si>
  <si>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</si>
  <si>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</si>
  <si>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</si>
  <si>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</si>
  <si>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</si>
  <si>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</si>
  <si>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</si>
  <si>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</si>
  <si>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</si>
  <si>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</si>
  <si>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</si>
  <si>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</si>
  <si>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</si>
  <si>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</si>
  <si>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</si>
  <si>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</si>
  <si>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</si>
  <si>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</si>
  <si>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</si>
  <si>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</si>
  <si>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</si>
  <si>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</si>
  <si>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</si>
  <si>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</si>
  <si>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</si>
  <si>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</si>
  <si>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</si>
  <si>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</si>
  <si>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</si>
  <si>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</si>
  <si>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</si>
  <si>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</si>
  <si>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</si>
  <si>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</si>
  <si>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</si>
  <si>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</si>
  <si>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</si>
  <si>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</si>
  <si>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</si>
  <si>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</si>
  <si>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</si>
  <si>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</si>
  <si>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</si>
  <si>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</si>
  <si>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</si>
  <si>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</si>
  <si>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</si>
  <si>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</si>
  <si>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</si>
  <si>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</si>
  <si>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</si>
  <si>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</si>
  <si>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</si>
  <si>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</si>
  <si>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</si>
  <si>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</si>
  <si>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</si>
  <si>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</si>
  <si>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</si>
  <si>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</si>
  <si>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</si>
  <si>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</si>
  <si>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</si>
  <si>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</si>
  <si>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</si>
  <si>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</si>
  <si>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</si>
  <si>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</si>
  <si>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</si>
  <si>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</si>
  <si>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</si>
  <si>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</si>
  <si>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</si>
  <si>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</si>
  <si>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</si>
  <si>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</si>
  <si>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</si>
  <si>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</si>
  <si>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</si>
  <si>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</si>
  <si>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</si>
  <si>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</si>
  <si>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</si>
  <si>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</si>
  <si>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</si>
  <si>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</si>
  <si>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</si>
  <si>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</si>
  <si>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</si>
  <si>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</si>
  <si>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</si>
  <si>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</si>
  <si>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</si>
  <si>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</si>
  <si>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</si>
  <si>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</si>
  <si>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</si>
  <si>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</si>
  <si>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</si>
  <si>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</si>
  <si>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</si>
  <si>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</si>
  <si>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</si>
  <si>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</si>
  <si>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</si>
  <si>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</si>
  <si>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</si>
  <si>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</si>
  <si>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</si>
  <si>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</si>
  <si>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</si>
  <si>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</si>
  <si>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</si>
  <si>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</si>
  <si>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</si>
  <si>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</si>
  <si>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</si>
  <si>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</si>
  <si>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</si>
  <si>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</si>
  <si>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</si>
  <si>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</si>
  <si>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</si>
  <si>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</si>
  <si>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</si>
  <si>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</si>
  <si>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</si>
  <si>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</si>
  <si>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</si>
  <si>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</si>
  <si>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</si>
  <si>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</si>
  <si>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</si>
  <si>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</si>
  <si>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</si>
  <si>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</si>
  <si>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</si>
  <si>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</si>
  <si>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</si>
  <si>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</si>
  <si>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</si>
  <si>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</si>
  <si>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</si>
  <si>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</si>
  <si>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</si>
  <si>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</si>
  <si>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</si>
  <si>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</si>
  <si>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</si>
  <si>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</si>
  <si>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</si>
  <si>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</si>
  <si>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</si>
  <si>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</si>
  <si>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</si>
  <si>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</si>
  <si>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</si>
  <si>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</si>
  <si>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</si>
  <si>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</si>
  <si>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</si>
  <si>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</si>
  <si>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</si>
  <si>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</si>
  <si>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</si>
  <si>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</si>
  <si>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</si>
  <si>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</si>
  <si>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</si>
  <si>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</si>
  <si>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</si>
  <si>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</si>
  <si>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</si>
  <si>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</si>
  <si>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</si>
  <si>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</si>
  <si>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</si>
  <si>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</si>
  <si>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</si>
  <si>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</si>
  <si>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</si>
  <si>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</si>
  <si>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</si>
  <si>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</si>
  <si>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</si>
  <si>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</si>
  <si>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</si>
  <si>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</si>
  <si>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</si>
  <si>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</si>
  <si>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</si>
  <si>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</si>
  <si>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</si>
  <si>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</si>
  <si>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</si>
  <si>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</si>
  <si>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</si>
  <si>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</si>
  <si>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</si>
  <si>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</si>
  <si>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</si>
  <si>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</si>
  <si>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</si>
  <si>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</si>
  <si>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</si>
  <si>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</si>
  <si>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</si>
  <si>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</si>
  <si>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</si>
  <si>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</si>
  <si>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</si>
  <si>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</si>
  <si>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</si>
  <si>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</si>
  <si>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</si>
  <si>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</si>
  <si>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</si>
  <si>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</si>
  <si>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</si>
  <si>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</si>
  <si>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</si>
  <si>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</si>
  <si>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</si>
  <si>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</si>
  <si>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</si>
  <si>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</si>
  <si>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</si>
  <si>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</si>
  <si>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</si>
  <si>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</si>
  <si>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</si>
  <si>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</si>
  <si>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</si>
  <si>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</si>
  <si>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</si>
  <si>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</si>
  <si>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</si>
  <si>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</si>
  <si>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</si>
  <si>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</si>
  <si>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</si>
  <si>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</si>
  <si>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</si>
  <si>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</si>
  <si>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</si>
  <si>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</si>
  <si>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</si>
  <si>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</si>
  <si>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</si>
  <si>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</si>
  <si>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</si>
  <si>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</si>
  <si>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</si>
  <si>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</si>
  <si>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</si>
  <si>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</si>
  <si>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</si>
  <si>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</si>
  <si>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</si>
  <si>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</si>
  <si>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</si>
  <si>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</si>
  <si>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</si>
  <si>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</si>
  <si>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</si>
  <si>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</si>
  <si>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</si>
  <si>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</si>
  <si>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</si>
  <si>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</si>
  <si>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</si>
  <si>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</si>
  <si>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</si>
  <si>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</si>
  <si>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</si>
  <si>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</si>
  <si>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</si>
  <si>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</si>
  <si>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</si>
  <si>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</si>
  <si>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</si>
  <si>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</si>
  <si>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</si>
  <si>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</si>
  <si>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</si>
  <si>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</si>
  <si>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</si>
  <si>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</si>
  <si>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</si>
  <si>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</si>
  <si>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</si>
  <si>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</si>
  <si>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</si>
  <si>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</si>
  <si>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</si>
  <si>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</si>
  <si>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</si>
  <si>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</si>
  <si>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</si>
  <si>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</si>
  <si>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</si>
  <si>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</si>
  <si>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</si>
  <si>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</si>
  <si>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</si>
  <si>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</si>
  <si>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</si>
  <si>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</si>
  <si>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</si>
  <si>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</si>
  <si>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</si>
  <si>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</si>
  <si>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</si>
  <si>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</si>
  <si>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</si>
  <si>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</si>
  <si>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</si>
  <si>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</si>
  <si>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</si>
  <si>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</si>
  <si>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</si>
  <si>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</si>
  <si>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</si>
  <si>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</si>
  <si>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</si>
  <si>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</si>
  <si>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</si>
  <si>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</si>
  <si>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</si>
  <si>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</si>
  <si>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</si>
  <si>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</si>
  <si>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</si>
  <si>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</si>
  <si>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</si>
  <si>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</si>
  <si>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</si>
  <si>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</si>
  <si>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</si>
  <si>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</si>
  <si>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</si>
  <si>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</si>
  <si>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</si>
  <si>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</si>
  <si>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</si>
  <si>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</si>
  <si>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</si>
  <si>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</si>
  <si>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</si>
  <si>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</si>
  <si>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</si>
  <si>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</si>
  <si>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</si>
  <si>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</si>
  <si>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</si>
  <si>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</si>
  <si>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</si>
  <si>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</si>
  <si>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</si>
  <si>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</si>
  <si>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</si>
  <si>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</si>
  <si>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</si>
  <si>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</si>
  <si>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</si>
  <si>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</si>
  <si>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</si>
  <si>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</si>
  <si>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</si>
  <si>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</si>
  <si>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</si>
  <si>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</si>
  <si>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</si>
  <si>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</si>
  <si>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</si>
  <si>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</si>
  <si>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</si>
  <si>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</si>
  <si>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</si>
  <si>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</si>
  <si>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</si>
  <si>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</si>
  <si>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</si>
  <si>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</si>
  <si>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</si>
  <si>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</si>
  <si>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</si>
  <si>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</si>
  <si>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</si>
  <si>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</si>
  <si>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</si>
  <si>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</si>
  <si>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</si>
  <si>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</si>
  <si>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</si>
  <si>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</si>
  <si>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</si>
  <si>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</si>
  <si>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</si>
  <si>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</si>
  <si>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</si>
  <si>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</si>
  <si>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</si>
  <si>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</si>
  <si>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</si>
  <si>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</si>
  <si>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</si>
  <si>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</si>
  <si>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</si>
  <si>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</si>
  <si>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</si>
  <si>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</si>
  <si>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</si>
  <si>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</si>
  <si>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</si>
  <si>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</si>
  <si>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</si>
  <si>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</si>
  <si>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</si>
  <si>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</si>
  <si>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</si>
  <si>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</si>
  <si>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</si>
  <si>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</si>
  <si>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</si>
  <si>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</si>
  <si>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</si>
  <si>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</si>
  <si>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</si>
  <si>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</si>
  <si>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</si>
  <si>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</si>
  <si>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</si>
  <si>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</si>
  <si>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</si>
  <si>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</si>
  <si>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</si>
  <si>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</si>
  <si>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</si>
  <si>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</si>
  <si>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</si>
  <si>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</si>
  <si>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</si>
  <si>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</si>
  <si>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</si>
  <si>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</si>
  <si>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</si>
  <si>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</si>
  <si>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</si>
  <si>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</si>
  <si>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</si>
  <si>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</si>
  <si>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</si>
  <si>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</si>
  <si>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</si>
  <si>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</si>
  <si>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</si>
  <si>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</si>
  <si>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</si>
  <si>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</si>
  <si>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</si>
  <si>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</si>
  <si>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</si>
  <si>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</si>
  <si>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</si>
  <si>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</si>
  <si>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</si>
  <si>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</si>
  <si>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</si>
  <si>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</si>
  <si>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</si>
  <si>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</si>
  <si>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</si>
  <si>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</si>
  <si>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</si>
  <si>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</si>
  <si>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</si>
  <si>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</si>
  <si>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</si>
  <si>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</si>
  <si>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</si>
  <si>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</si>
  <si>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</si>
  <si>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</si>
  <si>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</si>
  <si>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</si>
  <si>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</si>
  <si>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</si>
  <si>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</si>
  <si>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</si>
  <si>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</si>
  <si>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</si>
  <si>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</si>
  <si>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</si>
  <si>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</si>
  <si>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</si>
  <si>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</si>
  <si>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</si>
  <si>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</si>
  <si>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</si>
  <si>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</si>
  <si>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</si>
  <si>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</si>
  <si>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</si>
  <si>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</si>
  <si>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</si>
  <si>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</si>
  <si>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</si>
  <si>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</si>
  <si>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</si>
  <si>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</si>
  <si>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</si>
  <si>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</si>
  <si>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</si>
  <si>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</si>
  <si>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</si>
  <si>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</si>
  <si>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</si>
  <si>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</si>
  <si>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</si>
  <si>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</si>
  <si>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</si>
  <si>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</si>
  <si>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</si>
  <si>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</si>
  <si>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</si>
  <si>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</si>
  <si>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</si>
  <si>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</si>
  <si>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</si>
  <si>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</si>
  <si>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</si>
  <si>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</si>
  <si>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</si>
  <si>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</si>
  <si>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</si>
  <si>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</si>
  <si>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</si>
  <si>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</si>
  <si>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</si>
  <si>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</si>
  <si>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</si>
  <si>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</si>
  <si>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</si>
  <si>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</si>
  <si>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</si>
  <si>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</si>
  <si>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</si>
  <si>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</si>
  <si>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</si>
  <si>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</si>
  <si>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</si>
  <si>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</si>
  <si>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</si>
  <si>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</si>
  <si>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</si>
  <si>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</si>
  <si>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</si>
  <si>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</si>
  <si>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</si>
  <si>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</si>
  <si>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</si>
  <si>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</si>
  <si>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</si>
  <si>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</si>
  <si>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</si>
  <si>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</si>
  <si>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</si>
  <si>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</si>
  <si>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</si>
  <si>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</si>
  <si>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</si>
  <si>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</si>
  <si>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</si>
  <si>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</si>
  <si>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</si>
  <si>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</si>
  <si>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</si>
  <si>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</si>
  <si>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</si>
  <si>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</si>
  <si>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</si>
  <si>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</si>
  <si>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</si>
  <si>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</si>
  <si>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</si>
  <si>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</si>
  <si>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</si>
  <si>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</si>
  <si>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</si>
  <si>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</si>
  <si>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</si>
  <si>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</si>
  <si>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</si>
  <si>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</si>
  <si>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</si>
  <si>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</si>
  <si>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</si>
  <si>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</si>
  <si>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</si>
  <si>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</si>
  <si>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</si>
  <si>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</si>
  <si>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</si>
  <si>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</si>
  <si>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</si>
  <si>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</si>
  <si>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</si>
  <si>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</si>
  <si>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</si>
  <si>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</si>
  <si>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</si>
  <si>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</si>
  <si>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</si>
  <si>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</si>
  <si>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</si>
  <si>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</si>
  <si>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</si>
  <si>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</si>
  <si>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</si>
  <si>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</si>
  <si>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</si>
  <si>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</si>
  <si>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</si>
  <si>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</si>
  <si>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</si>
  <si>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</si>
  <si>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</si>
  <si>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</si>
  <si>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</si>
  <si>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</si>
  <si>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</si>
  <si>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</si>
  <si>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</si>
  <si>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</si>
  <si>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</si>
  <si>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</si>
  <si>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</si>
  <si>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</si>
  <si>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</si>
  <si>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</si>
  <si>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</si>
  <si>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</si>
  <si>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</si>
  <si>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</si>
  <si>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</si>
  <si>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</si>
  <si>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</si>
  <si>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</si>
  <si>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</si>
  <si>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</si>
  <si>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</si>
  <si>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</si>
  <si>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</si>
  <si>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</si>
  <si>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</si>
  <si>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</si>
  <si>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</si>
  <si>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</si>
  <si>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</si>
  <si>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</si>
  <si>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</si>
  <si>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</si>
  <si>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</si>
  <si>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</si>
  <si>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</si>
  <si>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</si>
  <si>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</si>
  <si>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</si>
  <si>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</si>
  <si>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</si>
  <si>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</si>
  <si>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</si>
  <si>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</si>
  <si>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</si>
  <si>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</si>
  <si>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</si>
  <si>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</si>
  <si>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</si>
  <si>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</si>
  <si>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</si>
  <si>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</si>
  <si>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</si>
  <si>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</si>
  <si>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</si>
  <si>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</si>
  <si>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</si>
  <si>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</si>
  <si>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</si>
  <si>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</si>
  <si>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</si>
  <si>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</si>
  <si>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</si>
  <si>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</si>
  <si>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</si>
  <si>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</si>
  <si>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</si>
  <si>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</si>
  <si>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</si>
  <si>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</si>
  <si>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</si>
  <si>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</si>
  <si>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</si>
  <si>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</si>
  <si>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</si>
  <si>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</si>
  <si>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</si>
  <si>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</si>
  <si>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</si>
  <si>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</si>
  <si>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</si>
  <si>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</si>
  <si>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</si>
  <si>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</si>
  <si>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</si>
  <si>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</si>
  <si>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</si>
  <si>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</si>
  <si>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</si>
  <si>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</si>
  <si>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</si>
  <si>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</si>
  <si>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</si>
  <si>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</si>
  <si>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</si>
  <si>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</si>
  <si>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</si>
  <si>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</si>
  <si>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</si>
  <si>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</si>
  <si>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</si>
  <si>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</si>
  <si>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</si>
  <si>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</si>
  <si>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</si>
  <si>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</si>
  <si>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</si>
  <si>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</si>
  <si>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</si>
  <si>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</si>
  <si>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</si>
  <si>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</si>
  <si>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</si>
  <si>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</si>
  <si>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</si>
  <si>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</si>
  <si>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</si>
  <si>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</si>
  <si>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</si>
  <si>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</si>
  <si>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</si>
  <si>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</si>
  <si>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</si>
  <si>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</si>
  <si>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</si>
  <si>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</si>
  <si>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</si>
  <si>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</si>
  <si>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</si>
  <si>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</si>
  <si>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</si>
  <si>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</si>
  <si>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</si>
  <si>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</si>
  <si>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</si>
  <si>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</si>
  <si>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</si>
  <si>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</si>
  <si>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</si>
  <si>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</si>
  <si>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</si>
  <si>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</si>
  <si>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</si>
  <si>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</si>
  <si>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</si>
  <si>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</si>
  <si>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</si>
  <si>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</si>
  <si>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</si>
  <si>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</si>
  <si>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</si>
  <si>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</si>
  <si>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</si>
  <si>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</si>
  <si>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</si>
  <si>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</si>
  <si>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</si>
  <si>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</si>
  <si>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</si>
  <si>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</si>
  <si>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</si>
  <si>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</si>
  <si>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</si>
  <si>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</si>
  <si>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</si>
  <si>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</si>
  <si>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</si>
  <si>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</si>
  <si>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</si>
  <si>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</si>
  <si>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</si>
  <si>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</si>
  <si>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</si>
  <si>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</si>
  <si>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</si>
  <si>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</si>
  <si>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</si>
  <si>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</si>
  <si>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</si>
  <si>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</si>
  <si>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</si>
  <si>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</si>
  <si>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</si>
  <si>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</si>
  <si>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</si>
  <si>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</si>
  <si>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</si>
  <si>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</si>
  <si>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</si>
  <si>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</si>
  <si>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</si>
  <si>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</si>
  <si>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</si>
  <si>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</si>
  <si>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</si>
  <si>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</si>
  <si>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</si>
  <si>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</si>
  <si>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</si>
  <si>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</si>
  <si>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</si>
  <si>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</si>
  <si>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</si>
  <si>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</si>
  <si>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</si>
  <si>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</si>
  <si>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</si>
  <si>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</si>
  <si>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</si>
  <si>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</si>
  <si>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</si>
  <si>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</si>
  <si>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</si>
  <si>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</si>
  <si>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</si>
  <si>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</si>
  <si>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</si>
  <si>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</si>
  <si>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</si>
  <si>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</si>
  <si>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</si>
  <si>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</si>
  <si>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</si>
  <si>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</si>
  <si>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</si>
  <si>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</si>
  <si>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</si>
  <si>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</si>
  <si>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</si>
  <si>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</si>
  <si>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</si>
  <si>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</si>
  <si>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</si>
  <si>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</si>
  <si>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</si>
  <si>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</si>
  <si>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</si>
  <si>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</si>
  <si>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</si>
  <si>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</si>
  <si>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</si>
  <si>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</si>
  <si>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</si>
  <si>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</si>
  <si>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</si>
  <si>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</si>
  <si>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</si>
  <si>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</si>
  <si>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</si>
  <si>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</si>
  <si>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</si>
  <si>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</si>
  <si>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</si>
  <si>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</si>
  <si>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</si>
  <si>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</si>
  <si>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</si>
  <si>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</si>
  <si>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</si>
  <si>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</si>
  <si>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</si>
  <si>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</si>
  <si>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</si>
  <si>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</si>
  <si>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</si>
  <si>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</si>
  <si>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</si>
  <si>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</si>
  <si>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</si>
  <si>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</si>
  <si>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</si>
  <si>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</si>
  <si>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</si>
  <si>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</si>
  <si>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</si>
  <si>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</si>
  <si>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</si>
  <si>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</si>
  <si>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</si>
  <si>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</si>
  <si>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</si>
  <si>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</si>
  <si>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</si>
  <si>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</si>
  <si>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</si>
  <si>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</si>
  <si>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</si>
  <si>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</si>
  <si>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</si>
  <si>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</si>
  <si>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</si>
  <si>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</si>
  <si>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</si>
  <si>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</si>
  <si>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</si>
  <si>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</si>
  <si>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</si>
  <si>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</si>
  <si>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</si>
  <si>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</si>
  <si>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</si>
  <si>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</si>
  <si>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</si>
  <si>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</si>
  <si>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</si>
  <si>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</si>
  <si>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</si>
  <si>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</si>
  <si>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</si>
  <si>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</si>
  <si>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</si>
  <si>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</si>
  <si>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</si>
  <si>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</si>
  <si>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</si>
  <si>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</si>
  <si>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</si>
  <si>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</si>
  <si>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</si>
  <si>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</si>
  <si>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</si>
  <si>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</si>
  <si>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</si>
  <si>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</si>
  <si>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</si>
  <si>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</si>
  <si>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</si>
  <si>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</si>
  <si>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</si>
  <si>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</si>
  <si>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</si>
  <si>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</si>
  <si>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</si>
  <si>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</si>
  <si>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</si>
  <si>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</si>
  <si>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</si>
  <si>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</si>
  <si>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</si>
  <si>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</si>
  <si>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</si>
  <si>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</si>
  <si>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</si>
  <si>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</si>
  <si>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</si>
  <si>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</si>
  <si>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</si>
  <si>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</si>
  <si>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</si>
  <si>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</si>
  <si>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</si>
  <si>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</si>
  <si>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</si>
  <si>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</si>
  <si>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</si>
  <si>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</si>
  <si>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</si>
  <si>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</si>
  <si>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</si>
  <si>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</si>
  <si>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</si>
  <si>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</si>
  <si>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</si>
  <si>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</si>
  <si>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</si>
  <si>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</si>
  <si>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</si>
  <si>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</si>
  <si>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</si>
  <si>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</si>
  <si>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</si>
  <si>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</si>
  <si>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</si>
  <si>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</si>
  <si>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</si>
  <si>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</si>
  <si>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</si>
  <si>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</si>
  <si>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</si>
  <si>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</si>
  <si>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</si>
  <si>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</si>
  <si>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</si>
  <si>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</si>
  <si>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</si>
  <si>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</si>
  <si>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</si>
  <si>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</si>
  <si>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</si>
  <si>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</si>
  <si>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</si>
  <si>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</si>
  <si>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</si>
  <si>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</si>
  <si>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</si>
  <si>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</si>
  <si>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</si>
  <si>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</si>
  <si>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</si>
  <si>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</si>
  <si>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</si>
  <si>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</si>
  <si>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</si>
  <si>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</si>
  <si>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</si>
  <si>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</si>
  <si>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</si>
  <si>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</si>
  <si>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</si>
  <si>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</si>
  <si>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</si>
  <si>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</si>
  <si>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</si>
  <si>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</si>
  <si>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</si>
  <si>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</si>
  <si>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</si>
  <si>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</si>
  <si>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</si>
  <si>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</si>
  <si>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</si>
  <si>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</si>
  <si>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</si>
  <si>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</si>
  <si>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</si>
  <si>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</si>
  <si>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</si>
  <si>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</si>
  <si>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</si>
  <si>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</si>
  <si>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</si>
  <si>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</si>
  <si>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</si>
  <si>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</si>
  <si>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</si>
  <si>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</si>
  <si>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</si>
  <si>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</si>
  <si>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</si>
  <si>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</si>
  <si>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</si>
  <si>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</si>
  <si>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</si>
  <si>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</si>
  <si>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</si>
  <si>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</si>
  <si>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</si>
  <si>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</si>
  <si>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</si>
  <si>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</si>
  <si>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</si>
  <si>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</si>
  <si>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</si>
  <si>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</si>
  <si>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</si>
  <si>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</si>
  <si>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</si>
  <si>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</si>
  <si>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</si>
  <si>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</si>
  <si>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</si>
  <si>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</si>
  <si>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</si>
  <si>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</si>
  <si>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</si>
  <si>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</si>
  <si>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</si>
  <si>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</si>
  <si>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</si>
  <si>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</si>
  <si>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</si>
  <si>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</si>
  <si>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</si>
  <si>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</si>
  <si>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</si>
  <si>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</si>
  <si>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</si>
  <si>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</si>
  <si>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</si>
  <si>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</si>
  <si>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</si>
  <si>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</si>
  <si>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</si>
  <si>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</si>
  <si>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</si>
  <si>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</si>
  <si>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</si>
  <si>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</si>
  <si>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</si>
  <si>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</si>
  <si>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</si>
  <si>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</si>
  <si>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</si>
  <si>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</si>
  <si>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</si>
  <si>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</si>
  <si>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</si>
  <si>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</si>
  <si>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</si>
  <si>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</si>
  <si>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</si>
  <si>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</si>
  <si>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</si>
  <si>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</si>
  <si>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</si>
  <si>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</si>
  <si>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</si>
  <si>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</si>
  <si>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</si>
  <si>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</si>
  <si>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</si>
  <si>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</si>
  <si>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</si>
  <si>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</si>
  <si>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</si>
  <si>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</si>
  <si>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</si>
  <si>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</si>
  <si>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</si>
  <si>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</si>
  <si>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</si>
  <si>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</si>
  <si>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</si>
  <si>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</si>
  <si>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</si>
  <si>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</si>
  <si>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</si>
  <si>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</si>
  <si>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</si>
  <si>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</si>
  <si>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</si>
  <si>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</si>
  <si>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</si>
  <si>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</si>
  <si>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</si>
  <si>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</si>
  <si>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</si>
  <si>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</si>
  <si>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</si>
  <si>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</si>
  <si>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</si>
  <si>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</si>
  <si>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</si>
  <si>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</si>
  <si>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</si>
  <si>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</si>
  <si>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</si>
  <si>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</si>
  <si>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</si>
  <si>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</si>
  <si>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</si>
  <si>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</si>
  <si>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</si>
  <si>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</si>
  <si>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</si>
  <si>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</si>
  <si>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</si>
  <si>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</si>
  <si>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</si>
  <si>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</si>
  <si>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</si>
  <si>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</si>
  <si>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</si>
  <si>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</si>
  <si>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</si>
  <si>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</si>
  <si>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</si>
  <si>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</si>
  <si>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</si>
  <si>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</si>
  <si>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</si>
  <si>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</si>
  <si>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</si>
  <si>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</si>
  <si>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</si>
  <si>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</si>
  <si>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</si>
  <si>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</si>
  <si>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</si>
  <si>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</si>
  <si>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</si>
  <si>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</si>
  <si>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</si>
  <si>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</si>
  <si>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</si>
  <si>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</si>
  <si>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</si>
  <si>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</si>
  <si>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</si>
  <si>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</si>
  <si>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</si>
  <si>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</si>
  <si>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</si>
  <si>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</si>
  <si>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</si>
  <si>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</si>
  <si>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</si>
  <si>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</si>
  <si>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</si>
  <si>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</si>
  <si>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</si>
  <si>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</si>
  <si>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</si>
  <si>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</si>
  <si>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</si>
  <si>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</si>
  <si>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</si>
  <si>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</si>
  <si>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</si>
  <si>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</si>
  <si>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</si>
  <si>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</si>
  <si>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</si>
  <si>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</si>
  <si>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</si>
  <si>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</si>
  <si>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</si>
  <si>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</si>
  <si>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</si>
  <si>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</si>
  <si>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</si>
  <si>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</si>
  <si>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</si>
  <si>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</si>
  <si>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</si>
  <si>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</si>
  <si>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</si>
  <si>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</si>
  <si>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</si>
  <si>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</si>
  <si>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</si>
  <si>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</si>
  <si>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</si>
  <si>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</si>
  <si>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</si>
  <si>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</si>
  <si>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</si>
  <si>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</si>
  <si>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</si>
  <si>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</si>
  <si>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</si>
  <si>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</si>
  <si>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</si>
  <si>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</si>
  <si>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</si>
  <si>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</si>
  <si>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</si>
  <si>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</si>
  <si>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</si>
  <si>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</si>
  <si>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</si>
  <si>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</si>
  <si>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</si>
  <si>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</si>
  <si>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</si>
  <si>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</si>
  <si>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</si>
  <si>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</si>
  <si>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</si>
  <si>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</si>
  <si>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</si>
  <si>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</si>
  <si>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</si>
  <si>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</si>
  <si>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</si>
  <si>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</si>
  <si>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</si>
  <si>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</si>
  <si>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</si>
  <si>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</si>
  <si>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</si>
  <si>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</si>
  <si>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</si>
  <si>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</si>
  <si>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</si>
  <si>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</si>
  <si>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</si>
  <si>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</si>
  <si>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</si>
  <si>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</si>
  <si>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</si>
  <si>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</si>
  <si>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</si>
  <si>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</si>
  <si>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</si>
  <si>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</si>
  <si>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</si>
  <si>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</si>
  <si>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</si>
  <si>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</si>
  <si>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</si>
  <si>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</si>
  <si>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</si>
  <si>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</si>
  <si>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</si>
  <si>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</si>
  <si>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</si>
  <si>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</si>
  <si>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</si>
  <si>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</si>
  <si>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</si>
  <si>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</si>
  <si>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</si>
  <si>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</si>
  <si>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</si>
  <si>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</si>
  <si>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</si>
  <si>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</si>
  <si>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</si>
  <si>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</si>
  <si>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</si>
  <si>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</si>
  <si>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</si>
  <si>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</si>
  <si>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</si>
  <si>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</si>
  <si>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</si>
  <si>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</si>
  <si>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</si>
  <si>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</si>
  <si>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</si>
  <si>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</si>
  <si>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</si>
  <si>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</si>
  <si>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</si>
  <si>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</si>
  <si>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</si>
  <si>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</si>
  <si>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</si>
  <si>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</si>
  <si>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</si>
  <si>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</si>
  <si>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</si>
  <si>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</si>
  <si>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</si>
  <si>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</si>
  <si>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</si>
  <si>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</si>
  <si>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</si>
  <si>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</si>
  <si>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</si>
  <si>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</si>
  <si>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</si>
  <si>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</si>
  <si>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</si>
  <si>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</si>
  <si>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</si>
  <si>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</si>
  <si>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</si>
  <si>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</si>
  <si>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</si>
  <si>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</si>
  <si>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</si>
  <si>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</si>
  <si>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</si>
  <si>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</si>
  <si>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</si>
  <si>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</si>
  <si>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</si>
  <si>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</si>
  <si>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</si>
  <si>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</si>
  <si>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</si>
  <si>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</si>
  <si>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</si>
  <si>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</si>
  <si>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</si>
  <si>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</si>
  <si>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</si>
  <si>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</si>
  <si>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</si>
  <si>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</si>
  <si>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</si>
  <si>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</si>
  <si>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</si>
  <si>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</si>
  <si>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</si>
  <si>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</si>
  <si>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</si>
  <si>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</si>
  <si>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</si>
  <si>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</si>
  <si>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</si>
  <si>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</si>
  <si>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</si>
  <si>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</si>
  <si>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</si>
  <si>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</si>
  <si>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</si>
  <si>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</si>
  <si>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</si>
  <si>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</si>
  <si>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</si>
  <si>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</si>
  <si>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</si>
  <si>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</si>
  <si>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</si>
  <si>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</si>
  <si>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</si>
  <si>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</si>
  <si>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</si>
  <si>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</si>
  <si>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</si>
  <si>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</si>
  <si>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</si>
  <si>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</si>
  <si>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</si>
  <si>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</si>
  <si>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</si>
  <si>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</si>
  <si>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</si>
  <si>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</si>
  <si>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</si>
  <si>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</si>
  <si>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</si>
  <si>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</si>
  <si>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</si>
  <si>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</si>
  <si>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</si>
  <si>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</si>
  <si>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</si>
  <si>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</si>
  <si>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</si>
  <si>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</si>
  <si>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</si>
  <si>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</si>
  <si>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</si>
  <si>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</si>
  <si>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</si>
  <si>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</si>
  <si>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</si>
  <si>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</si>
  <si>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</si>
  <si>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</si>
  <si>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</si>
  <si>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</si>
  <si>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</si>
  <si>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</si>
  <si>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</si>
  <si>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</si>
  <si>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</si>
  <si>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</si>
  <si>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</si>
  <si>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</si>
  <si>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</si>
  <si>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</si>
  <si>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</si>
  <si>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</si>
  <si>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</si>
  <si>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</si>
  <si>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</si>
  <si>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</si>
  <si>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</si>
  <si>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</si>
  <si>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</si>
  <si>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</si>
  <si>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</si>
  <si>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</si>
  <si>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</si>
  <si>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</si>
  <si>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</si>
  <si>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</si>
  <si>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</si>
  <si>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</si>
  <si>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</si>
  <si>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</si>
  <si>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</si>
  <si>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</si>
  <si>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</si>
  <si>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</si>
  <si>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</si>
  <si>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</si>
  <si>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</si>
  <si>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</si>
  <si>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</si>
  <si>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</si>
  <si>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</si>
  <si>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</si>
  <si>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</si>
  <si>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</si>
  <si>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</si>
  <si>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</si>
  <si>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</si>
  <si>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</si>
  <si>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</si>
  <si>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</si>
  <si>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</si>
  <si>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</si>
  <si>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</si>
  <si>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</si>
  <si>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</si>
  <si>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</si>
  <si>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</si>
  <si>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</si>
  <si>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</si>
  <si>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</si>
  <si>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</si>
  <si>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</si>
  <si>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</si>
  <si>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</si>
  <si>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</si>
  <si>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</si>
  <si>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</si>
  <si>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</si>
  <si>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</si>
  <si>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</si>
  <si>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</si>
  <si>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</si>
  <si>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</si>
  <si>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</si>
  <si>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</si>
  <si>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</si>
  <si>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</si>
  <si>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</si>
  <si>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</si>
  <si>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</si>
  <si>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</si>
  <si>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</si>
  <si>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</si>
  <si>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</si>
  <si>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</si>
  <si>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</si>
  <si>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</si>
  <si>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</si>
  <si>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</si>
  <si>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</si>
  <si>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</si>
  <si>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</si>
  <si>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</si>
  <si>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</si>
  <si>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</si>
  <si>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</si>
  <si>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</si>
  <si>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</si>
  <si>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</si>
  <si>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</si>
  <si>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</si>
  <si>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</si>
  <si>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</si>
  <si>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</si>
  <si>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</si>
  <si>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</si>
  <si>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</si>
  <si>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</si>
  <si>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</si>
  <si>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</si>
  <si>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</si>
  <si>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</si>
  <si>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</si>
  <si>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</si>
  <si>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</si>
  <si>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</si>
  <si>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</si>
  <si>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</si>
  <si>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</si>
  <si>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</si>
  <si>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</si>
  <si>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</si>
  <si>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</si>
  <si>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</si>
  <si>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</si>
  <si>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</si>
  <si>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</si>
  <si>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</si>
  <si>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</si>
  <si>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</si>
  <si>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</si>
  <si>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</si>
  <si>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</si>
  <si>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</si>
  <si>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</si>
  <si>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</si>
  <si>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</si>
  <si>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</si>
  <si>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</si>
  <si>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</si>
  <si>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</si>
  <si>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</si>
  <si>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</si>
  <si>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</si>
  <si>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</si>
  <si>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</si>
  <si>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</si>
  <si>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</si>
  <si>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</si>
  <si>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</si>
  <si>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</si>
  <si>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</si>
  <si>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</si>
  <si>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</si>
  <si>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</si>
  <si>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</si>
  <si>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</si>
  <si>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</si>
  <si>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</si>
  <si>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</si>
  <si>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</si>
  <si>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</si>
  <si>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</si>
  <si>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</si>
  <si>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</si>
  <si>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</si>
  <si>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</si>
  <si>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</si>
  <si>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</si>
  <si>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</si>
  <si>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</si>
  <si>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</si>
  <si>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</si>
  <si>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</si>
  <si>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</si>
  <si>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</si>
  <si>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</si>
  <si>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</si>
  <si>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</si>
  <si>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</si>
  <si>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</si>
  <si>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</si>
  <si>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</si>
  <si>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</si>
  <si>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</si>
  <si>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</si>
  <si>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</si>
  <si>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</si>
  <si>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</si>
  <si>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</si>
  <si>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</si>
  <si>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</si>
  <si>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</si>
  <si>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</si>
  <si>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</si>
  <si>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</si>
  <si>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</si>
  <si>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</si>
  <si>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</si>
  <si>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</si>
  <si>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</si>
  <si>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</si>
  <si>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</si>
  <si>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</si>
  <si>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</si>
  <si>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</si>
  <si>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</si>
  <si>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</si>
  <si>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</si>
  <si>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</si>
  <si>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</si>
  <si>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</si>
  <si>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</si>
  <si>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</si>
  <si>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</si>
  <si>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</si>
  <si>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</si>
  <si>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</si>
  <si>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</si>
  <si>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</si>
  <si>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</si>
  <si>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</si>
  <si>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</si>
  <si>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</si>
  <si>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</si>
  <si>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</si>
  <si>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</si>
  <si>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</si>
  <si>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</si>
  <si>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</si>
  <si>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</si>
  <si>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</si>
  <si>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</si>
  <si>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</si>
  <si>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</si>
  <si>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</si>
  <si>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</si>
  <si>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</si>
  <si>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</si>
  <si>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</si>
  <si>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</si>
  <si>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</si>
  <si>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</si>
  <si>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</si>
  <si>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</si>
  <si>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</si>
  <si>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</si>
  <si>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</si>
  <si>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</si>
  <si>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</si>
  <si>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</si>
  <si>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</si>
  <si>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</si>
  <si>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</si>
  <si>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</si>
  <si>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</si>
  <si>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</si>
  <si>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</si>
  <si>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</si>
  <si>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</si>
  <si>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</si>
  <si>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</si>
  <si>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</si>
  <si>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</si>
  <si>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</si>
  <si>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</si>
  <si>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</si>
  <si>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</si>
  <si>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</si>
  <si>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</si>
  <si>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</si>
  <si>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</si>
  <si>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</si>
  <si>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</si>
  <si>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</si>
  <si>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</si>
  <si>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</si>
  <si>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</si>
  <si>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</si>
  <si>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</si>
  <si>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</si>
  <si>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</si>
  <si>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</si>
  <si>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</si>
  <si>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</si>
  <si>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</si>
  <si>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</si>
  <si>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</si>
  <si>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</si>
  <si>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</si>
  <si>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</si>
  <si>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</si>
  <si>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</si>
  <si>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</si>
  <si>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</si>
  <si>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</si>
  <si>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</si>
  <si>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</si>
  <si>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</si>
  <si>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</si>
  <si>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</si>
  <si>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</si>
  <si>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</si>
  <si>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</si>
  <si>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</si>
  <si>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</si>
  <si>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</si>
  <si>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</si>
  <si>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</si>
  <si>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</si>
  <si>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</si>
  <si>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</si>
  <si>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</si>
  <si>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</si>
  <si>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</si>
  <si>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</si>
  <si>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</si>
  <si>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</si>
  <si>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</si>
  <si>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</si>
  <si>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</si>
  <si>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</si>
  <si>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</si>
  <si>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</si>
  <si>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</si>
  <si>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</si>
  <si>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</si>
  <si>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</si>
  <si>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</si>
  <si>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</si>
  <si>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</si>
  <si>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</si>
  <si>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</si>
  <si>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</si>
  <si>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</si>
  <si>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</si>
  <si>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</si>
  <si>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</si>
  <si>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</si>
  <si>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</si>
  <si>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</si>
  <si>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</si>
  <si>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</si>
  <si>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</si>
  <si>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</si>
  <si>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</si>
  <si>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</si>
  <si>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</si>
  <si>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</si>
  <si>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</si>
  <si>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</si>
  <si>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</si>
  <si>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</si>
  <si>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</si>
  <si>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</si>
  <si>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</si>
  <si>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</si>
  <si>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</si>
  <si>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</si>
  <si>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</si>
  <si>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</si>
  <si>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</si>
  <si>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</si>
  <si>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</si>
  <si>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</si>
  <si>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</si>
  <si>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</si>
  <si>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</si>
  <si>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</si>
  <si>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</si>
  <si>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</si>
  <si>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</si>
  <si>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</si>
  <si>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</si>
  <si>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</si>
  <si>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</si>
  <si>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</si>
  <si>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</si>
  <si>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</si>
  <si>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</si>
  <si>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</si>
  <si>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</si>
  <si>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</si>
  <si>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</si>
  <si>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</si>
  <si>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</si>
  <si>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</si>
  <si>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</si>
  <si>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</si>
  <si>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</si>
  <si>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</si>
  <si>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</si>
  <si>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</si>
  <si>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</si>
  <si>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</si>
  <si>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</si>
  <si>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</si>
  <si>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</si>
  <si>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</si>
  <si>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</si>
  <si>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</si>
  <si>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</si>
  <si>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</si>
  <si>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</si>
  <si>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</si>
  <si>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</si>
  <si>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</si>
  <si>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</si>
  <si>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</si>
  <si>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</si>
  <si>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</si>
  <si>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</si>
  <si>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</si>
  <si>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</si>
  <si>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</si>
  <si>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</si>
  <si>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</si>
  <si>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</si>
  <si>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</si>
  <si>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</si>
  <si>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</si>
  <si>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</si>
  <si>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</si>
  <si>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</si>
  <si>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</si>
  <si>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</si>
  <si>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</si>
  <si>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</si>
  <si>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</si>
  <si>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</si>
  <si>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</si>
  <si>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</si>
  <si>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</si>
  <si>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</si>
  <si>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</si>
  <si>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</si>
  <si>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</si>
  <si>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</si>
  <si>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</si>
  <si>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</si>
  <si>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</si>
  <si>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</si>
  <si>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</si>
  <si>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</si>
  <si>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</si>
  <si>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</si>
  <si>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</si>
  <si>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</si>
  <si>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</si>
  <si>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</si>
  <si>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</si>
  <si>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</si>
  <si>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</si>
  <si>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</si>
  <si>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</si>
  <si>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</si>
  <si>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</si>
  <si>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</si>
  <si>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</si>
  <si>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</si>
  <si>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</si>
  <si>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</si>
  <si>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</si>
  <si>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</si>
  <si>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</si>
  <si>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</si>
  <si>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</si>
  <si>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</si>
  <si>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</si>
  <si>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</si>
  <si>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</si>
  <si>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</si>
  <si>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</si>
  <si>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</si>
  <si>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</si>
  <si>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</si>
  <si>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</si>
  <si>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</si>
  <si>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</si>
  <si>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</si>
  <si>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</si>
  <si>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</si>
  <si>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</si>
  <si>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</si>
  <si>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</si>
  <si>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</si>
  <si>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</si>
  <si>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</si>
  <si>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</si>
  <si>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</si>
  <si>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</si>
  <si>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</si>
  <si>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</si>
  <si>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</si>
  <si>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</si>
  <si>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</si>
  <si>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</si>
  <si>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</si>
  <si>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</si>
  <si>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</si>
  <si>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</si>
  <si>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</si>
  <si>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</si>
  <si>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</si>
  <si>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</si>
  <si>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</si>
  <si>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</si>
  <si>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</si>
  <si>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</si>
  <si>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</si>
  <si>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</si>
  <si>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</si>
  <si>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</si>
  <si>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</si>
  <si>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</si>
  <si>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</si>
  <si>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</si>
  <si>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</si>
  <si>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</si>
  <si>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</si>
  <si>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</si>
  <si>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</si>
  <si>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</si>
  <si>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</si>
  <si>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</si>
  <si>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</si>
  <si>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</si>
  <si>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</si>
  <si>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</si>
  <si>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</si>
  <si>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</si>
  <si>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</si>
  <si>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</si>
  <si>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</si>
  <si>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</si>
  <si>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</si>
  <si>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</si>
  <si>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</si>
  <si>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</si>
  <si>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</si>
  <si>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</si>
  <si>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</si>
  <si>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</si>
  <si>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</si>
  <si>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</si>
  <si>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</si>
  <si>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</si>
  <si>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</si>
  <si>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</si>
  <si>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</si>
  <si>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</si>
  <si>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</si>
  <si>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</si>
  <si>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</si>
  <si>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</si>
  <si>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</si>
  <si>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</si>
  <si>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</si>
  <si>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</si>
  <si>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</si>
  <si>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</si>
  <si>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</si>
  <si>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</si>
  <si>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</si>
  <si>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</si>
  <si>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</si>
  <si>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</si>
  <si>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</si>
  <si>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</si>
  <si>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</si>
  <si>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</si>
  <si>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</si>
  <si>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</si>
  <si>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</si>
  <si>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</si>
  <si>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</si>
  <si>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</si>
  <si>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</si>
  <si>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</si>
  <si>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</si>
  <si>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</si>
  <si>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</si>
  <si>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</si>
  <si>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</si>
  <si>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</si>
  <si>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</si>
  <si>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</si>
  <si>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</si>
  <si>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</si>
  <si>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</si>
  <si>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</si>
  <si>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</si>
  <si>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</si>
  <si>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</si>
  <si>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</si>
  <si>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</si>
  <si>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</si>
  <si>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</si>
  <si>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</si>
  <si>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</si>
  <si>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</si>
  <si>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</si>
  <si>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</si>
  <si>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</si>
  <si>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</si>
  <si>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</si>
  <si>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</si>
  <si>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</si>
  <si>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</si>
  <si>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</si>
  <si>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</si>
  <si>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</si>
  <si>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</si>
  <si>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</si>
  <si>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</si>
  <si>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</si>
  <si>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</si>
  <si>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</si>
  <si>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</si>
  <si>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</si>
  <si>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</si>
  <si>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</si>
  <si>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</si>
  <si>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</si>
  <si>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</si>
  <si>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</si>
  <si>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</si>
  <si>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</si>
  <si>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</si>
  <si>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</si>
  <si>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</si>
  <si>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</si>
  <si>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</si>
  <si>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</si>
  <si>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</si>
  <si>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</si>
  <si>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</si>
  <si>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</si>
  <si>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</si>
  <si>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</si>
  <si>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</si>
  <si>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</si>
  <si>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</si>
  <si>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</si>
  <si>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</si>
  <si>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</si>
  <si>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</si>
  <si>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</si>
  <si>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</si>
  <si>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</si>
  <si>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</si>
  <si>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</si>
  <si>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</si>
  <si>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</si>
  <si>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</si>
  <si>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</si>
  <si>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</si>
  <si>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</si>
  <si>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</si>
  <si>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</si>
  <si>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</si>
  <si>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</si>
  <si>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</si>
  <si>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</si>
  <si>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</si>
  <si>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</si>
  <si>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</si>
  <si>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</si>
  <si>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</si>
  <si>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</si>
  <si>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</si>
  <si>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</si>
  <si>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</si>
  <si>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</si>
  <si>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</si>
  <si>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</si>
  <si>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</si>
  <si>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</si>
  <si>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</si>
  <si>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</si>
  <si>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</si>
  <si>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</si>
  <si>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</si>
  <si>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</si>
  <si>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</si>
  <si>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</si>
  <si>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</si>
  <si>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</si>
  <si>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</si>
  <si>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</si>
  <si>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</si>
  <si>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</si>
  <si>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</si>
  <si>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</si>
  <si>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</si>
  <si>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</si>
  <si>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</si>
  <si>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</si>
  <si>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</si>
  <si>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</si>
  <si>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</si>
  <si>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</si>
  <si>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</si>
  <si>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</si>
  <si>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</si>
  <si>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</si>
  <si>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</si>
  <si>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</si>
  <si>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</si>
  <si>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</si>
  <si>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</si>
  <si>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</si>
  <si>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</si>
  <si>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</si>
  <si>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</si>
  <si>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</si>
  <si>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</si>
  <si>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</si>
  <si>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</si>
  <si>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</si>
  <si>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</si>
  <si>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</si>
  <si>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</si>
  <si>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</si>
  <si>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</si>
  <si>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</si>
  <si>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</si>
  <si>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</si>
  <si>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</si>
  <si>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</si>
  <si>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</si>
  <si>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</si>
  <si>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</si>
  <si>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</si>
  <si>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</si>
  <si>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</si>
  <si>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</si>
  <si>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</si>
  <si>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</si>
  <si>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</si>
  <si>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</si>
  <si>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</si>
  <si>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</si>
  <si>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</si>
  <si>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</si>
  <si>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</si>
  <si>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</si>
  <si>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</si>
  <si>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</si>
  <si>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</si>
  <si>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</si>
  <si>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</si>
  <si>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</si>
  <si>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</si>
  <si>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</si>
  <si>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</si>
  <si>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</si>
  <si>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</si>
  <si>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</si>
  <si>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</si>
  <si>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</si>
  <si>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</si>
  <si>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</si>
  <si>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</si>
  <si>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</si>
  <si>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</si>
  <si>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</si>
  <si>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</si>
  <si>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</si>
  <si>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</si>
  <si>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</si>
  <si>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</si>
  <si>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</si>
  <si>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</si>
  <si>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</si>
  <si>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</si>
  <si>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</si>
  <si>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</si>
  <si>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</si>
  <si>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</si>
  <si>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</si>
  <si>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</si>
  <si>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</si>
  <si>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</si>
  <si>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</si>
  <si>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</si>
  <si>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</si>
  <si>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</si>
  <si>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</si>
  <si>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</si>
  <si>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</si>
  <si>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</si>
  <si>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</si>
  <si>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</si>
  <si>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</si>
  <si>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</si>
  <si>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</si>
  <si>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</si>
  <si>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</si>
  <si>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</si>
  <si>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</si>
  <si>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</si>
  <si>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</si>
  <si>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</si>
  <si>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</si>
  <si>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</si>
  <si>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</si>
  <si>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</si>
  <si>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</si>
  <si>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</si>
  <si>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</si>
  <si>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</si>
  <si>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</si>
  <si>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</si>
  <si>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</si>
  <si>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</si>
  <si>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</si>
  <si>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</si>
  <si>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</si>
  <si>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</si>
  <si>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</si>
  <si>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</si>
  <si>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</si>
  <si>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</si>
  <si>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</si>
  <si>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</si>
  <si>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</si>
  <si>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</si>
  <si>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</si>
  <si>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</si>
  <si>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</si>
  <si>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</si>
  <si>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</si>
  <si>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</si>
  <si>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</si>
  <si>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</si>
  <si>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</si>
  <si>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</si>
  <si>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</si>
  <si>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</si>
  <si>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</si>
  <si>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</si>
  <si>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</si>
  <si>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</si>
  <si>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</si>
  <si>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</si>
  <si>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</si>
  <si>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</si>
  <si>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</si>
  <si>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</si>
  <si>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</si>
  <si>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</si>
  <si>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</si>
  <si>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</si>
  <si>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</si>
  <si>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</si>
  <si>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</si>
  <si>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</si>
  <si>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</si>
  <si>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</si>
  <si>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</si>
  <si>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</si>
  <si>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</si>
  <si>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</si>
  <si>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</si>
  <si>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</si>
  <si>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</si>
  <si>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</si>
  <si>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</si>
  <si>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</si>
  <si>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</si>
  <si>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</si>
  <si>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</si>
  <si>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</si>
  <si>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</si>
  <si>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</si>
  <si>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</si>
  <si>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</si>
  <si>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</si>
  <si>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</si>
  <si>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</si>
  <si>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</si>
  <si>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</si>
  <si>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</si>
  <si>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</si>
  <si>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</si>
  <si>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</si>
  <si>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</si>
  <si>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</si>
  <si>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</si>
  <si>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</si>
  <si>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</si>
  <si>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</si>
  <si>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</si>
  <si>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</si>
  <si>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</si>
  <si>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</si>
  <si>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</si>
  <si>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</si>
  <si>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</si>
  <si>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</si>
  <si>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</si>
  <si>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</si>
  <si>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</si>
  <si>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</si>
  <si>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</si>
  <si>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</si>
  <si>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</si>
  <si>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</si>
  <si>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</si>
  <si>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</si>
  <si>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</si>
  <si>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</si>
  <si>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</si>
  <si>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</si>
  <si>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</si>
  <si>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</si>
  <si>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</si>
  <si>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</si>
  <si>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</si>
  <si>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</si>
  <si>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</si>
  <si>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</si>
  <si>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</si>
  <si>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</si>
  <si>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</si>
  <si>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</si>
  <si>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</si>
  <si>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</si>
  <si>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</si>
  <si>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</si>
  <si>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</si>
  <si>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</si>
  <si>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</si>
  <si>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</si>
  <si>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</si>
  <si>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</si>
  <si>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</si>
  <si>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</si>
  <si>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</si>
  <si>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</si>
  <si>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</si>
  <si>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</si>
  <si>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</si>
  <si>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</si>
  <si>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</si>
  <si>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</si>
  <si>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</si>
  <si>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</si>
  <si>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</si>
  <si>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</si>
  <si>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</si>
  <si>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</si>
  <si>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</si>
  <si>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</si>
  <si>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</si>
  <si>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</si>
  <si>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</si>
  <si>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</si>
  <si>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</si>
  <si>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</si>
  <si>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</si>
  <si>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</si>
  <si>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</si>
  <si>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</si>
  <si>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</si>
  <si>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</si>
  <si>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</si>
  <si>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</si>
  <si>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</si>
  <si>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</si>
  <si>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</si>
  <si>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</si>
  <si>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</si>
  <si>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</si>
  <si>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</si>
  <si>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</si>
  <si>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</si>
  <si>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</si>
  <si>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</si>
  <si>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</si>
  <si>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</si>
  <si>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</si>
  <si>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</si>
  <si>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</si>
  <si>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</si>
  <si>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</si>
  <si>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</si>
  <si>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</si>
  <si>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</si>
  <si>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</si>
  <si>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</si>
  <si>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</si>
  <si>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</si>
  <si>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</si>
  <si>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</si>
  <si>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</si>
  <si>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</si>
  <si>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</si>
  <si>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</si>
  <si>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</si>
  <si>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</si>
  <si>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</si>
  <si>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</si>
  <si>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</si>
  <si>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</si>
  <si>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</si>
  <si>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</si>
  <si>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</si>
  <si>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</si>
  <si>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</si>
  <si>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</si>
  <si>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</si>
  <si>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</si>
  <si>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</si>
  <si>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</si>
  <si>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</si>
  <si>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</si>
  <si>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</si>
  <si>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</si>
  <si>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</si>
  <si>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</si>
  <si>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</si>
  <si>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</si>
  <si>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</si>
  <si>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</si>
  <si>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</si>
  <si>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</si>
  <si>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</si>
  <si>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</si>
  <si>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</si>
  <si>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</si>
  <si>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</si>
  <si>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</si>
  <si>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</si>
  <si>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</si>
  <si>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</si>
  <si>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</si>
  <si>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</si>
  <si>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</si>
  <si>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</si>
  <si>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</si>
  <si>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</si>
  <si>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</si>
  <si>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</si>
  <si>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</si>
  <si>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</si>
  <si>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</si>
  <si>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</si>
  <si>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</si>
  <si>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</si>
  <si>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</si>
  <si>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</si>
  <si>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</si>
  <si>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</si>
  <si>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</si>
  <si>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</si>
  <si>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</si>
  <si>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</si>
  <si>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</si>
  <si>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</si>
  <si>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</si>
  <si>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</si>
  <si>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</si>
  <si>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</si>
  <si>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</si>
  <si>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</si>
  <si>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</si>
  <si>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</si>
  <si>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</si>
  <si>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</si>
  <si>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</si>
  <si>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</si>
  <si>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</si>
  <si>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</si>
  <si>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</si>
  <si>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</si>
  <si>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</si>
  <si>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</si>
  <si>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</si>
  <si>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</si>
  <si>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</si>
  <si>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</si>
  <si>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</si>
  <si>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</si>
  <si>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</si>
  <si>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</si>
  <si>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</si>
  <si>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</si>
  <si>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</si>
  <si>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</si>
  <si>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</si>
  <si>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</si>
  <si>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</si>
  <si>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</si>
  <si>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</si>
  <si>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</si>
  <si>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</si>
  <si>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</si>
  <si>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</si>
  <si>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</si>
  <si>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</si>
  <si>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</si>
  <si>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</si>
  <si>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</si>
  <si>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</si>
  <si>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</si>
  <si>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</si>
  <si>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</si>
  <si>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</si>
  <si>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</si>
  <si>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</si>
  <si>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</si>
  <si>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</si>
  <si>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</si>
  <si>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</si>
  <si>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</si>
  <si>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</si>
  <si>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</si>
  <si>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</si>
  <si>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</si>
  <si>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</si>
  <si>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</si>
  <si>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</si>
  <si>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</si>
  <si>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</si>
  <si>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</si>
  <si>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</si>
  <si>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</si>
  <si>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</si>
  <si>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</si>
  <si>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</si>
  <si>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</si>
  <si>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</si>
  <si>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</si>
  <si>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</si>
  <si>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</si>
  <si>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</si>
  <si>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</si>
  <si>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</si>
  <si>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</si>
  <si>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</si>
  <si>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</si>
  <si>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</si>
  <si>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</si>
  <si>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</si>
  <si>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</si>
  <si>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</si>
  <si>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</si>
  <si>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</si>
  <si>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</si>
  <si>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</si>
  <si>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</si>
  <si>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</si>
  <si>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</si>
  <si>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</si>
  <si>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</si>
  <si>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</si>
  <si>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</si>
  <si>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</si>
  <si>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</si>
  <si>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</si>
  <si>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</si>
  <si>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</si>
  <si>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</si>
  <si>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</si>
  <si>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</si>
  <si>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</si>
  <si>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</si>
  <si>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</si>
  <si>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</si>
  <si>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</si>
  <si>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</si>
  <si>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</si>
  <si>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</si>
  <si>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</si>
  <si>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</si>
  <si>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</si>
  <si>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</si>
  <si>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</si>
  <si>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</si>
  <si>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</si>
  <si>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</si>
  <si>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</si>
  <si>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</si>
  <si>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</si>
  <si>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</si>
  <si>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</si>
  <si>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</si>
  <si>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</si>
  <si>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</si>
  <si>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</si>
  <si>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</si>
  <si>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</si>
  <si>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</si>
  <si>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</si>
  <si>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</si>
  <si>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</si>
  <si>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</si>
  <si>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</si>
  <si>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</si>
  <si>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</si>
  <si>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</si>
  <si>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</si>
  <si>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</si>
  <si>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</si>
  <si>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</si>
  <si>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</si>
  <si>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</si>
  <si>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</si>
  <si>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</si>
  <si>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</si>
  <si>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</si>
  <si>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</si>
  <si>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</si>
  <si>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</si>
  <si>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</si>
  <si>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</si>
  <si>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</si>
  <si>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</si>
  <si>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</si>
  <si>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</si>
  <si>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</si>
  <si>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</si>
  <si>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</si>
  <si>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</si>
  <si>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</si>
  <si>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</si>
  <si>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</si>
  <si>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</si>
  <si>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</si>
  <si>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</si>
  <si>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</si>
  <si>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</si>
  <si>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</si>
  <si>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</si>
  <si>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</si>
  <si>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</si>
  <si>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</si>
  <si>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</si>
  <si>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</si>
  <si>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</si>
  <si>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</si>
  <si>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</si>
  <si>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</si>
  <si>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</si>
  <si>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</si>
  <si>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</si>
  <si>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</si>
  <si>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</si>
  <si>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</si>
  <si>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</si>
  <si>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</si>
  <si>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</si>
  <si>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</si>
  <si>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</si>
  <si>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</si>
  <si>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</si>
  <si>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</si>
  <si>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</si>
  <si>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</si>
  <si>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</si>
  <si>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</si>
  <si>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</si>
  <si>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</si>
  <si>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</si>
  <si>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</si>
  <si>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</si>
  <si>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</si>
  <si>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</si>
  <si>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</si>
  <si>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</si>
  <si>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</si>
  <si>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</si>
  <si>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</si>
  <si>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</si>
  <si>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</si>
  <si>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</si>
  <si>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</si>
  <si>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</si>
  <si>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</si>
  <si>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</si>
  <si>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</si>
  <si>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</si>
  <si>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</si>
  <si>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</si>
  <si>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</si>
  <si>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</si>
  <si>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</si>
  <si>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</si>
  <si>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</si>
  <si>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</si>
  <si>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</si>
  <si>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</si>
  <si>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</si>
  <si>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</si>
  <si>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</si>
  <si>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</si>
  <si>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</si>
  <si>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</si>
  <si>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</si>
  <si>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</si>
  <si>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</si>
  <si>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</si>
  <si>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</si>
  <si>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</si>
  <si>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</si>
  <si>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</si>
  <si>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</si>
  <si>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</si>
  <si>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</si>
  <si>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</si>
  <si>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</si>
  <si>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</si>
  <si>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</si>
  <si>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</si>
  <si>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</si>
  <si>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</si>
  <si>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</si>
  <si>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</si>
  <si>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</si>
  <si>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</si>
  <si>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</si>
  <si>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</si>
  <si>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</si>
  <si>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</si>
  <si>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</si>
  <si>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</si>
  <si>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</si>
  <si>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</si>
  <si>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</si>
  <si>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</si>
  <si>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</si>
  <si>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</si>
  <si>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</si>
  <si>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</si>
  <si>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</si>
  <si>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</si>
  <si>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</si>
  <si>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</si>
  <si>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</si>
  <si>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</si>
  <si>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</si>
  <si>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</si>
  <si>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</si>
  <si>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</si>
  <si>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</si>
  <si>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</si>
  <si>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</si>
  <si>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</si>
  <si>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</si>
  <si>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</si>
  <si>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</si>
  <si>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</si>
  <si>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</si>
  <si>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</si>
  <si>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</si>
  <si>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</si>
  <si>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</si>
  <si>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</si>
  <si>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</si>
  <si>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</si>
  <si>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</si>
  <si>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</si>
  <si>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</si>
  <si>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</si>
  <si>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</si>
  <si>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</si>
  <si>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</si>
  <si>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</si>
  <si>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</si>
  <si>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</si>
  <si>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</si>
  <si>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</si>
  <si>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</si>
  <si>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</si>
  <si>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</si>
  <si>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</si>
  <si>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</si>
  <si>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</si>
  <si>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</si>
  <si>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</si>
  <si>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</si>
  <si>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</si>
  <si>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</si>
  <si>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</si>
  <si>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</si>
  <si>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</si>
  <si>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</si>
  <si>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</si>
  <si>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</si>
  <si>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</si>
  <si>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</si>
  <si>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</si>
  <si>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</si>
  <si>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</si>
  <si>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</si>
  <si>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</si>
  <si>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</si>
  <si>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</si>
  <si>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</si>
  <si>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</si>
  <si>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</si>
  <si>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</si>
  <si>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</si>
  <si>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</si>
  <si>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</si>
  <si>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</si>
  <si>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</si>
  <si>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</si>
  <si>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</si>
  <si>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</si>
  <si>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</si>
  <si>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</si>
  <si>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</si>
  <si>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</si>
  <si>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</si>
  <si>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</si>
  <si>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</si>
  <si>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</si>
  <si>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</si>
  <si>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</si>
  <si>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</si>
  <si>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</si>
  <si>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</si>
  <si>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</si>
  <si>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</si>
  <si>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</si>
  <si>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</si>
  <si>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</si>
  <si>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</si>
  <si>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</si>
  <si>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</si>
  <si>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</si>
  <si>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</si>
  <si>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</si>
  <si>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</si>
  <si>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</si>
  <si>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</si>
  <si>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</si>
  <si>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</si>
  <si>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</si>
  <si>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</si>
  <si>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</si>
  <si>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</si>
  <si>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</si>
  <si>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</si>
  <si>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</si>
  <si>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</si>
  <si>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</si>
  <si>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</si>
  <si>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</si>
  <si>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</si>
  <si>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</si>
  <si>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</si>
  <si>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</si>
  <si>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</si>
  <si>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</si>
  <si>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</si>
  <si>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</si>
  <si>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</si>
  <si>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</si>
  <si>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</si>
  <si>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</si>
  <si>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</si>
  <si>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</si>
  <si>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</si>
  <si>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</si>
  <si>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</si>
  <si>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</si>
  <si>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</si>
  <si>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</si>
  <si>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</si>
  <si>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</si>
  <si>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</si>
  <si>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</si>
  <si>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</si>
  <si>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</si>
  <si>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</si>
  <si>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</si>
  <si>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</si>
  <si>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</si>
  <si>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</si>
  <si>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</si>
  <si>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</si>
  <si>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</si>
  <si>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</si>
  <si>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</si>
  <si>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</si>
  <si>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</si>
  <si>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</si>
  <si>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</si>
  <si>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</si>
  <si>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</si>
  <si>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</si>
  <si>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</si>
  <si>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</si>
  <si>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</si>
  <si>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</si>
  <si>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</si>
  <si>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</si>
  <si>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</si>
  <si>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</si>
  <si>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</si>
  <si>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</si>
  <si>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</si>
  <si>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</si>
  <si>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</si>
  <si>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</si>
  <si>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</si>
  <si>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</si>
  <si>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</si>
  <si>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</si>
  <si>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</si>
  <si>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</si>
  <si>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</si>
  <si>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</si>
  <si>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</si>
  <si>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</si>
  <si>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</si>
  <si>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</si>
  <si>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</si>
  <si>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</si>
  <si>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</si>
  <si>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</si>
  <si>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</si>
  <si>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</si>
  <si>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</si>
  <si>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</si>
  <si>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</si>
  <si>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</si>
  <si>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</si>
  <si>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</si>
  <si>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</si>
  <si>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</si>
  <si>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</si>
  <si>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</si>
  <si>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</si>
  <si>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</si>
  <si>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</si>
  <si>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</si>
  <si>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</si>
  <si>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</si>
  <si>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</si>
  <si>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</si>
  <si>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</si>
  <si>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</si>
  <si>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</si>
  <si>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</si>
  <si>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</si>
  <si>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</si>
  <si>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</si>
  <si>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</si>
  <si>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</si>
  <si>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</si>
  <si>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</si>
  <si>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</si>
  <si>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</si>
  <si>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</si>
  <si>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</si>
  <si>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</si>
  <si>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</si>
  <si>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</si>
  <si>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</si>
  <si>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</si>
  <si>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</si>
  <si>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</si>
  <si>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</si>
  <si>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</si>
  <si>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</si>
  <si>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</si>
  <si>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</si>
  <si>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</si>
  <si>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</si>
  <si>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</si>
  <si>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</si>
  <si>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</si>
  <si>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</si>
  <si>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</si>
  <si>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</si>
  <si>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</si>
  <si>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</si>
  <si>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</si>
  <si>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</si>
  <si>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</si>
  <si>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</si>
  <si>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</si>
  <si>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</si>
  <si>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</si>
  <si>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</si>
  <si>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</si>
  <si>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</si>
  <si>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</si>
  <si>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</si>
  <si>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</si>
  <si>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</si>
  <si>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</si>
  <si>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</si>
  <si>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</si>
  <si>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</si>
  <si>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</si>
  <si>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</si>
  <si>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</si>
  <si>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</si>
  <si>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</si>
  <si>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</si>
  <si>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</si>
  <si>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</si>
  <si>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</si>
  <si>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</si>
  <si>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</si>
  <si>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</si>
  <si>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</si>
  <si>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</si>
  <si>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</si>
  <si>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</si>
  <si>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</si>
  <si>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</si>
  <si>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</si>
  <si>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</si>
  <si>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</si>
  <si>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</si>
  <si>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</si>
  <si>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</si>
  <si>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</si>
  <si>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</si>
  <si>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</si>
  <si>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</si>
  <si>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</si>
  <si>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</si>
  <si>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</si>
  <si>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</si>
  <si>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</si>
  <si>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</si>
  <si>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</si>
  <si>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</si>
  <si>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</si>
  <si>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</si>
  <si>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</si>
  <si>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</si>
  <si>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</si>
  <si>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</si>
  <si>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</si>
  <si>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</si>
  <si>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</si>
  <si>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</si>
  <si>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</si>
  <si>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</si>
  <si>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</si>
  <si>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</si>
  <si>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</si>
  <si>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</si>
  <si>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</si>
  <si>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</si>
  <si>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</si>
  <si>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</si>
  <si>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</si>
  <si>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</si>
  <si>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</si>
  <si>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</si>
  <si>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</si>
  <si>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</si>
  <si>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</si>
  <si>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</si>
  <si>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</si>
  <si>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</si>
  <si>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</si>
  <si>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</si>
  <si>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</si>
  <si>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</si>
  <si>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</si>
  <si>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</si>
  <si>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</si>
  <si>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</si>
  <si>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</si>
  <si>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</si>
  <si>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</si>
  <si>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</si>
  <si>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</si>
  <si>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</si>
  <si>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</si>
  <si>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</si>
  <si>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</si>
  <si>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</si>
  <si>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</si>
  <si>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</si>
  <si>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</si>
  <si>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</si>
  <si>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</si>
  <si>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</si>
  <si>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</si>
  <si>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</si>
  <si>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</si>
  <si>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</si>
  <si>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</si>
  <si>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</si>
  <si>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</si>
  <si>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</si>
  <si>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</si>
  <si>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</si>
  <si>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</si>
  <si>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</si>
  <si>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</si>
  <si>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</si>
  <si>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</si>
  <si>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</si>
  <si>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</si>
  <si>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</si>
  <si>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</si>
  <si>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</si>
  <si>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</si>
  <si>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</si>
  <si>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</si>
  <si>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</si>
  <si>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</si>
  <si>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</si>
  <si>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</si>
  <si>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</si>
  <si>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</si>
  <si>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</si>
  <si>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</si>
  <si>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</si>
  <si>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</si>
  <si>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</si>
  <si>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</si>
  <si>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</si>
  <si>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</si>
  <si>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</si>
  <si>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</si>
  <si>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</si>
  <si>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</si>
  <si>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</si>
  <si>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</si>
  <si>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</si>
  <si>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</si>
  <si>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</si>
  <si>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</si>
  <si>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</si>
  <si>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</si>
  <si>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</si>
  <si>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</si>
  <si>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</si>
  <si>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</si>
  <si>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</si>
  <si>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</si>
  <si>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</si>
  <si>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</si>
  <si>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</si>
  <si>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</si>
  <si>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</si>
  <si>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</si>
  <si>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</si>
  <si>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</si>
  <si>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</si>
  <si>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</si>
  <si>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</si>
  <si>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</si>
  <si>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</si>
  <si>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</si>
  <si>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</si>
  <si>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</si>
  <si>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</si>
  <si>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</si>
  <si>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</si>
  <si>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</si>
  <si>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</si>
  <si>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</si>
  <si>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</si>
  <si>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</si>
  <si>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</si>
  <si>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</si>
  <si>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</si>
  <si>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</si>
  <si>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</si>
  <si>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</si>
  <si>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</si>
  <si>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</si>
  <si>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</si>
  <si>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</si>
  <si>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</si>
  <si>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</si>
  <si>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</si>
  <si>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</si>
  <si>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</si>
  <si>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</si>
  <si>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</si>
  <si>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</si>
  <si>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</si>
  <si>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</si>
  <si>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</si>
  <si>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</si>
  <si>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</si>
  <si>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</si>
  <si>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</si>
  <si>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</si>
  <si>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</si>
  <si>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</si>
  <si>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</si>
  <si>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</si>
  <si>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</si>
  <si>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</si>
  <si>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</si>
  <si>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</si>
  <si>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</si>
  <si>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</si>
  <si>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</si>
  <si>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</si>
  <si>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</si>
  <si>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</si>
  <si>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</si>
  <si>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</si>
  <si>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</si>
  <si>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</si>
  <si>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</si>
  <si>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</si>
  <si>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</si>
  <si>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</si>
  <si>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</si>
  <si>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</si>
  <si>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</si>
  <si>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</si>
  <si>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</si>
  <si>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</si>
  <si>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</si>
  <si>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</si>
  <si>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</si>
  <si>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</si>
  <si>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</si>
  <si>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</si>
  <si>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</si>
  <si>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</si>
  <si>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</si>
  <si>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</si>
  <si>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</si>
  <si>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</si>
  <si>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</si>
  <si>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</si>
  <si>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</si>
  <si>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</si>
  <si>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</si>
  <si>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</si>
  <si>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</si>
  <si>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</si>
  <si>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</si>
  <si>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</si>
  <si>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</si>
  <si>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</si>
  <si>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</si>
  <si>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</si>
  <si>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</si>
  <si>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</si>
  <si>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</si>
  <si>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</si>
  <si>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</si>
  <si>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</si>
  <si>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</si>
  <si>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</si>
  <si>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</si>
  <si>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</si>
  <si>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</si>
  <si>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</si>
  <si>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</si>
  <si>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</si>
  <si>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</si>
  <si>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</si>
  <si>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</si>
  <si>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</si>
  <si>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</si>
  <si>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</si>
  <si>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</si>
  <si>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</si>
  <si>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</si>
  <si>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</si>
  <si>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</si>
  <si>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</si>
  <si>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</si>
  <si>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</si>
  <si>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</si>
  <si>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</si>
  <si>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</si>
  <si>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</si>
  <si>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</si>
  <si>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</si>
  <si>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</si>
  <si>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</si>
  <si>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</si>
  <si>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</si>
  <si>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</si>
  <si>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</si>
  <si>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</si>
  <si>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</si>
  <si>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</si>
  <si>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</si>
  <si>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</si>
  <si>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</si>
  <si>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</si>
  <si>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</si>
  <si>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</si>
  <si>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</si>
  <si>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</si>
  <si>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</si>
  <si>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</si>
  <si>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</si>
  <si>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</si>
  <si>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</si>
  <si>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</si>
  <si>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</si>
  <si>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</si>
  <si>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</si>
  <si>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</si>
  <si>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</si>
  <si>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</si>
  <si>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</si>
  <si>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</si>
  <si>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</si>
  <si>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</si>
  <si>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</si>
  <si>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</si>
  <si>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</si>
  <si>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</si>
  <si>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</si>
  <si>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</si>
  <si>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</si>
  <si>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</si>
  <si>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</si>
  <si>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</si>
  <si>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</si>
  <si>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</si>
  <si>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</si>
  <si>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</si>
  <si>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</si>
  <si>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</si>
  <si>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</si>
  <si>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</si>
  <si>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</si>
  <si>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</si>
  <si>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</si>
  <si>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</si>
  <si>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</si>
  <si>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</si>
  <si>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</si>
  <si>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</si>
  <si>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</si>
  <si>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</si>
  <si>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</si>
  <si>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</si>
  <si>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</si>
  <si>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</si>
  <si>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</si>
  <si>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</si>
  <si>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</si>
  <si>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</si>
  <si>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</si>
  <si>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</si>
  <si>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</si>
  <si>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</si>
  <si>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</si>
  <si>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</si>
  <si>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</si>
  <si>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</si>
  <si>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</si>
  <si>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</si>
  <si>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</si>
  <si>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</si>
  <si>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</si>
  <si>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</si>
  <si>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</si>
  <si>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</si>
  <si>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</si>
  <si>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</si>
  <si>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</si>
  <si>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</si>
  <si>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</si>
  <si>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</si>
  <si>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</si>
  <si>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</si>
  <si>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</si>
  <si>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</si>
  <si>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</si>
  <si>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</si>
  <si>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</si>
  <si>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</si>
  <si>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</si>
  <si>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</si>
  <si>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</si>
  <si>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</si>
  <si>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</si>
  <si>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</si>
  <si>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</si>
  <si>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</si>
  <si>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</si>
  <si>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</si>
  <si>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</si>
  <si>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</si>
  <si>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</si>
  <si>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</si>
  <si>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</si>
  <si>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</si>
  <si>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</si>
  <si>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</si>
  <si>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</si>
  <si>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</si>
  <si>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</si>
  <si>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</si>
  <si>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</si>
  <si>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</si>
  <si>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</si>
  <si>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</si>
  <si>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</si>
  <si>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</si>
  <si>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</si>
  <si>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</si>
  <si>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</si>
  <si>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</si>
  <si>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</si>
  <si>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</si>
  <si>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</si>
  <si>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</si>
  <si>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</si>
  <si>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</si>
  <si>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</si>
  <si>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</si>
  <si>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</si>
  <si>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</si>
  <si>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</si>
  <si>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</si>
  <si>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</si>
  <si>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</si>
  <si>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</si>
  <si>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</si>
  <si>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</si>
  <si>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</si>
  <si>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</si>
  <si>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</si>
  <si>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</si>
  <si>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</si>
  <si>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</si>
  <si>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</si>
  <si>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</si>
  <si>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</si>
  <si>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</si>
  <si>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</si>
  <si>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</si>
  <si>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</si>
  <si>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</si>
  <si>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</si>
  <si>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</si>
  <si>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</si>
  <si>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</si>
  <si>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</si>
  <si>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</si>
  <si>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</si>
  <si>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</si>
  <si>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</si>
  <si>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</si>
  <si>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</si>
  <si>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</si>
  <si>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</si>
  <si>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</si>
  <si>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</si>
  <si>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</si>
  <si>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</si>
  <si>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</si>
  <si>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</si>
  <si>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</si>
  <si>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</si>
  <si>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</si>
  <si>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</si>
  <si>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</si>
  <si>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</si>
  <si>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</si>
  <si>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</si>
  <si>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</si>
  <si>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</si>
  <si>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</si>
  <si>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</si>
  <si>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</si>
  <si>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</si>
  <si>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</si>
  <si>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</si>
  <si>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</si>
  <si>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</si>
  <si>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</si>
  <si>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</si>
  <si>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</si>
  <si>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</si>
  <si>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</si>
  <si>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</si>
  <si>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</si>
  <si>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</si>
  <si>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</si>
  <si>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</si>
  <si>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</si>
  <si>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</si>
  <si>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</si>
  <si>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</si>
  <si>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</si>
  <si>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</si>
  <si>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</si>
  <si>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</si>
  <si>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</si>
  <si>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</si>
  <si>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</si>
  <si>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</si>
  <si>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</si>
  <si>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</si>
  <si>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</si>
  <si>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</si>
  <si>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</si>
  <si>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</si>
  <si>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</si>
  <si>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</si>
  <si>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</si>
  <si>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</si>
  <si>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</si>
  <si>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</si>
  <si>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</si>
  <si>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</si>
  <si>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</si>
  <si>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</si>
  <si>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</si>
  <si>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</si>
  <si>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</si>
  <si>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</si>
  <si>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</si>
  <si>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</si>
  <si>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</si>
  <si>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</si>
  <si>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</si>
  <si>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</si>
  <si>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</si>
  <si>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</si>
  <si>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</si>
  <si>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</si>
  <si>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</si>
  <si>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</si>
  <si>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</si>
  <si>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</si>
  <si>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</si>
  <si>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</si>
  <si>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</si>
  <si>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</si>
  <si>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</si>
  <si>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</si>
  <si>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</si>
  <si>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</si>
  <si>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</si>
  <si>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</si>
  <si>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</si>
  <si>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</si>
  <si>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</si>
  <si>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</si>
  <si>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</si>
  <si>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</si>
  <si>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</si>
  <si>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</si>
  <si>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</si>
  <si>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</si>
  <si>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</si>
  <si>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</si>
  <si>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</si>
  <si>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</si>
  <si>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</si>
  <si>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</si>
  <si>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</si>
  <si>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</si>
  <si>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</si>
  <si>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</si>
  <si>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</si>
  <si>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</si>
  <si>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</si>
  <si>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</si>
  <si>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</si>
  <si>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</si>
  <si>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</si>
  <si>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</si>
  <si>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</si>
  <si>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</si>
  <si>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</si>
  <si>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</si>
  <si>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</si>
  <si>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</si>
  <si>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</si>
  <si>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</si>
  <si>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</si>
  <si>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</si>
  <si>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</si>
  <si>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</si>
  <si>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</si>
  <si>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</si>
  <si>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</si>
  <si>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</si>
  <si>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</si>
  <si>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</si>
  <si>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</si>
  <si>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</si>
  <si>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</si>
  <si>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</si>
  <si>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</si>
  <si>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</si>
  <si>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</si>
  <si>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</si>
  <si>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</si>
  <si>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</si>
  <si>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</si>
  <si>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</si>
  <si>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</si>
  <si>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</si>
  <si>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</si>
  <si>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</si>
  <si>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</si>
  <si>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</si>
  <si>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</si>
  <si>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</si>
  <si>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</si>
  <si>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</si>
  <si>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</si>
  <si>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</si>
  <si>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</si>
  <si>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</si>
  <si>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</si>
  <si>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</si>
  <si>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</si>
  <si>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</si>
  <si>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</si>
  <si>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</si>
  <si>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</si>
  <si>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</si>
  <si>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</si>
  <si>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</si>
  <si>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</si>
  <si>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</si>
  <si>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</si>
  <si>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</si>
  <si>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</si>
  <si>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</si>
  <si>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</si>
  <si>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</si>
  <si>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</si>
  <si>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</si>
  <si>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</si>
  <si>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</si>
  <si>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</si>
  <si>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</si>
  <si>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</si>
  <si>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</si>
  <si>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</si>
  <si>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</si>
  <si>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Муниципальное общеобразовательное бюджетное учреждение Лицей                                                                                                                                                                                                  </t>
  </si>
  <si>
    <t xml:space="preserve">Амурская область, город Зея, ул. Народная 21, индекс 676243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</si>
</sst>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shilina\AppData\Local\Temp\_5160U8A19\_5160U8A1A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shilina\AppData\Local\Temp\_5160U89YS\_5160U8A03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topLeftCell="A18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50" t="s">
        <v>13189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7" t="s">
        <v>13190</v>
      </c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3" t="s">
        <v>13191</v>
      </c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5"/>
    </row>
    <row r="16" spans="1:87" ht="15" customHeight="1" thickBot="1" x14ac:dyDescent="0.25"/>
    <row r="17" spans="1:84" ht="15" customHeight="1" thickBot="1" x14ac:dyDescent="0.25">
      <c r="H17" s="247" t="s">
        <v>13192</v>
      </c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9"/>
    </row>
    <row r="18" spans="1:84" ht="15" customHeight="1" thickBot="1" x14ac:dyDescent="0.25"/>
    <row r="19" spans="1:84" ht="30" customHeight="1" x14ac:dyDescent="0.2">
      <c r="K19" s="256" t="s">
        <v>13742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57"/>
      <c r="CD19" s="2"/>
      <c r="CE19" s="2"/>
      <c r="CF19" s="2"/>
    </row>
    <row r="20" spans="1:84" s="6" customFormat="1" ht="15" customHeight="1" x14ac:dyDescent="0.2">
      <c r="I20" s="7"/>
      <c r="K20" s="258"/>
      <c r="L20" s="259"/>
      <c r="M20" s="259"/>
      <c r="N20" s="259" t="s">
        <v>13193</v>
      </c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60">
        <v>2017</v>
      </c>
      <c r="AN20" s="260"/>
      <c r="AO20" s="260"/>
      <c r="AP20" s="100" t="s">
        <v>13194</v>
      </c>
      <c r="AQ20" s="238">
        <f>year+1</f>
        <v>2018</v>
      </c>
      <c r="AR20" s="238"/>
      <c r="AS20" s="238"/>
      <c r="AT20" s="261" t="s">
        <v>13195</v>
      </c>
      <c r="AU20" s="261"/>
      <c r="AV20" s="261"/>
      <c r="AW20" s="261"/>
      <c r="AX20" s="261"/>
      <c r="AY20" s="261"/>
      <c r="AZ20" s="261"/>
      <c r="BA20" s="261"/>
      <c r="BB20" s="261"/>
      <c r="BC20" s="261"/>
      <c r="BD20" s="261"/>
      <c r="BE20" s="261"/>
      <c r="BF20" s="261"/>
      <c r="BG20" s="261"/>
      <c r="BH20" s="261"/>
      <c r="BI20" s="261"/>
      <c r="BJ20" s="261"/>
      <c r="BK20" s="261"/>
      <c r="BL20" s="261"/>
      <c r="BM20" s="261"/>
      <c r="BN20" s="261"/>
      <c r="BO20" s="261"/>
      <c r="BP20" s="261"/>
      <c r="BQ20" s="261"/>
      <c r="BR20" s="261"/>
      <c r="BS20" s="261"/>
      <c r="BT20" s="261"/>
      <c r="BU20" s="262"/>
      <c r="BV20" s="4"/>
    </row>
    <row r="21" spans="1:84" s="6" customFormat="1" ht="15" customHeight="1" thickBot="1" x14ac:dyDescent="0.25">
      <c r="I21" s="7"/>
      <c r="K21" s="235" t="s">
        <v>13745</v>
      </c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43">
        <f>year</f>
        <v>2017</v>
      </c>
      <c r="AW21" s="243"/>
      <c r="AX21" s="243"/>
      <c r="AY21" s="233" t="s">
        <v>13744</v>
      </c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4"/>
      <c r="BV21" s="4"/>
    </row>
    <row r="22" spans="1:84" ht="20.100000000000001" customHeight="1" thickBot="1" x14ac:dyDescent="0.25"/>
    <row r="23" spans="1:84" ht="15" thickBot="1" x14ac:dyDescent="0.25">
      <c r="A23" s="247" t="s">
        <v>13196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9"/>
      <c r="AY23" s="247" t="s">
        <v>13197</v>
      </c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9"/>
      <c r="BQ23" s="263" t="s">
        <v>13198</v>
      </c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5"/>
      <c r="CD23" s="8"/>
      <c r="CE23" s="8"/>
      <c r="CF23" s="9"/>
    </row>
    <row r="24" spans="1:84" ht="30" customHeight="1" x14ac:dyDescent="0.2">
      <c r="A24" s="266" t="s">
        <v>20395</v>
      </c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8"/>
      <c r="AY24" s="269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1"/>
      <c r="BO24" s="226" t="s">
        <v>13736</v>
      </c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11"/>
    </row>
    <row r="25" spans="1:84" ht="15" x14ac:dyDescent="0.2">
      <c r="A25" s="272" t="s">
        <v>13738</v>
      </c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4"/>
      <c r="AY25" s="237" t="s">
        <v>13739</v>
      </c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9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11"/>
    </row>
    <row r="26" spans="1:84" ht="50.1" customHeight="1" thickBot="1" x14ac:dyDescent="0.25">
      <c r="A26" s="266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8"/>
      <c r="AY26" s="240" t="s">
        <v>13743</v>
      </c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2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11"/>
    </row>
    <row r="27" spans="1:84" ht="15.75" thickBot="1" x14ac:dyDescent="0.2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7" t="s">
        <v>13737</v>
      </c>
      <c r="BT27" s="248"/>
      <c r="BU27" s="248"/>
      <c r="BV27" s="248"/>
      <c r="BW27" s="248"/>
      <c r="BX27" s="248"/>
      <c r="BY27" s="248"/>
      <c r="BZ27" s="248"/>
      <c r="CA27" s="249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10" t="s">
        <v>13199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31" t="s">
        <v>21777</v>
      </c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2"/>
    </row>
    <row r="30" spans="1:84" ht="15" thickBot="1" x14ac:dyDescent="0.25">
      <c r="A30" s="210" t="s">
        <v>13200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2"/>
      <c r="R30" s="212"/>
      <c r="S30" s="212"/>
      <c r="T30" s="212"/>
      <c r="U30" s="212"/>
      <c r="V30" s="212"/>
      <c r="W30" s="212"/>
      <c r="X30" s="213" t="s">
        <v>21778</v>
      </c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4"/>
    </row>
    <row r="31" spans="1:84" ht="13.5" thickBot="1" x14ac:dyDescent="0.25">
      <c r="A31" s="215" t="s">
        <v>13201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7"/>
      <c r="Q31" s="219" t="s">
        <v>13202</v>
      </c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1"/>
    </row>
    <row r="32" spans="1:84" x14ac:dyDescent="0.2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5" t="s">
        <v>13203</v>
      </c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22" t="s">
        <v>21725</v>
      </c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4"/>
      <c r="AY32" s="216" t="s">
        <v>21726</v>
      </c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 t="s">
        <v>21727</v>
      </c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</row>
    <row r="33" spans="1:84" x14ac:dyDescent="0.2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25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7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</row>
    <row r="34" spans="1:84" x14ac:dyDescent="0.2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25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7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</row>
    <row r="35" spans="1:84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25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7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</row>
    <row r="36" spans="1:84" x14ac:dyDescent="0.2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28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30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</row>
    <row r="37" spans="1:84" ht="13.5" thickBot="1" x14ac:dyDescent="0.25">
      <c r="A37" s="203">
        <v>1</v>
      </c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>
        <v>2</v>
      </c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>
        <v>3</v>
      </c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>
        <v>4</v>
      </c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>
        <v>5</v>
      </c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</row>
    <row r="38" spans="1:84" ht="13.5" thickBot="1" x14ac:dyDescent="0.25">
      <c r="A38" s="204">
        <v>609562</v>
      </c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6"/>
      <c r="Q38" s="207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9"/>
      <c r="AH38" s="207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9"/>
      <c r="AY38" s="207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9"/>
      <c r="BP38" s="207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9"/>
    </row>
  </sheetData>
  <sheetProtection algorithmName="SHA-512" hashValue="C40iFN1jlt4qyRgXfWfAZ6B/SxL0p+/IaL9lwrVgq5Il2/MOvqhKXY0gUnnGoYqHuWXeKqHF/ybg4P+FVfmOAA==" saltValue="s9UbUBE6f7CyzfomiP1IfQ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14185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91" t="s">
        <v>14186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91" t="s">
        <v>9444</v>
      </c>
      <c r="BK18" s="293"/>
      <c r="BL18" s="279" t="s">
        <v>9445</v>
      </c>
      <c r="BM18" s="279" t="s">
        <v>9446</v>
      </c>
    </row>
    <row r="19" spans="1:65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14185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91" t="s">
        <v>14186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91" t="s">
        <v>9444</v>
      </c>
      <c r="BK18" s="293"/>
      <c r="BL18" s="279" t="s">
        <v>9445</v>
      </c>
      <c r="BM18" s="279" t="s">
        <v>9446</v>
      </c>
    </row>
    <row r="19" spans="1:65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91" t="s">
        <v>15211</v>
      </c>
      <c r="AE18" s="293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7</v>
      </c>
      <c r="Q21" s="197">
        <v>2</v>
      </c>
      <c r="R21" s="197">
        <v>1</v>
      </c>
      <c r="S21" s="197">
        <v>1</v>
      </c>
      <c r="T21" s="197">
        <v>0</v>
      </c>
      <c r="U21" s="197">
        <v>0</v>
      </c>
      <c r="V21" s="197">
        <v>1</v>
      </c>
      <c r="W21" s="197">
        <v>0</v>
      </c>
      <c r="X21" s="197">
        <v>2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203</v>
      </c>
      <c r="Q22" s="197">
        <v>65</v>
      </c>
      <c r="R22" s="197">
        <v>28</v>
      </c>
      <c r="S22" s="197">
        <v>25</v>
      </c>
      <c r="T22" s="197">
        <v>0</v>
      </c>
      <c r="U22" s="197">
        <v>31</v>
      </c>
      <c r="V22" s="197">
        <v>0</v>
      </c>
      <c r="W22" s="197">
        <v>0</v>
      </c>
      <c r="X22" s="197">
        <v>54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1</v>
      </c>
      <c r="Q27" s="197">
        <v>0</v>
      </c>
      <c r="R27" s="197">
        <v>0</v>
      </c>
      <c r="S27" s="197">
        <v>1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2</v>
      </c>
      <c r="Q29" s="197">
        <v>1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1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2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1</v>
      </c>
      <c r="Q30" s="197">
        <v>1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1</v>
      </c>
      <c r="Q31" s="197">
        <v>1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3</v>
      </c>
      <c r="Q34" s="197">
        <v>0</v>
      </c>
      <c r="R34" s="197">
        <v>1</v>
      </c>
      <c r="S34" s="197">
        <v>0</v>
      </c>
      <c r="T34" s="197">
        <v>0</v>
      </c>
      <c r="U34" s="197">
        <v>1</v>
      </c>
      <c r="V34" s="197">
        <v>0</v>
      </c>
      <c r="W34" s="197">
        <v>0</v>
      </c>
      <c r="X34" s="197">
        <v>1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3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91" t="s">
        <v>15211</v>
      </c>
      <c r="AE18" s="293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91" t="s">
        <v>15211</v>
      </c>
      <c r="AE18" s="293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91" t="s">
        <v>16424</v>
      </c>
      <c r="R17" s="292"/>
      <c r="S17" s="292"/>
      <c r="T17" s="292"/>
      <c r="U17" s="293"/>
      <c r="V17" s="279" t="s">
        <v>14382</v>
      </c>
      <c r="W17" s="291" t="s">
        <v>16425</v>
      </c>
      <c r="X17" s="292"/>
      <c r="Y17" s="292"/>
      <c r="Z17" s="292"/>
      <c r="AA17" s="293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8" t="s">
        <v>16426</v>
      </c>
      <c r="R18" s="291" t="s">
        <v>12735</v>
      </c>
      <c r="S18" s="293"/>
      <c r="T18" s="288" t="s">
        <v>12736</v>
      </c>
      <c r="U18" s="288" t="s">
        <v>12737</v>
      </c>
      <c r="V18" s="279"/>
      <c r="W18" s="288" t="s">
        <v>16426</v>
      </c>
      <c r="X18" s="291" t="s">
        <v>12738</v>
      </c>
      <c r="Y18" s="293"/>
      <c r="Z18" s="288" t="s">
        <v>12739</v>
      </c>
      <c r="AA18" s="288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0"/>
      <c r="R19" s="23" t="s">
        <v>9447</v>
      </c>
      <c r="S19" s="23" t="s">
        <v>9448</v>
      </c>
      <c r="T19" s="290"/>
      <c r="U19" s="290"/>
      <c r="V19" s="279"/>
      <c r="W19" s="290"/>
      <c r="X19" s="23" t="s">
        <v>9447</v>
      </c>
      <c r="Y19" s="23" t="s">
        <v>9448</v>
      </c>
      <c r="Z19" s="290"/>
      <c r="AA19" s="29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518</v>
      </c>
      <c r="Q21" s="197">
        <v>8</v>
      </c>
      <c r="R21" s="197">
        <v>0</v>
      </c>
      <c r="S21" s="197">
        <v>8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>
        <v>2</v>
      </c>
      <c r="R26" s="197">
        <v>0</v>
      </c>
      <c r="S26" s="197">
        <v>2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91" t="s">
        <v>16424</v>
      </c>
      <c r="R17" s="292"/>
      <c r="S17" s="292"/>
      <c r="T17" s="292"/>
      <c r="U17" s="293"/>
      <c r="V17" s="279" t="s">
        <v>14382</v>
      </c>
      <c r="W17" s="291" t="s">
        <v>16425</v>
      </c>
      <c r="X17" s="292"/>
      <c r="Y17" s="292"/>
      <c r="Z17" s="292"/>
      <c r="AA17" s="293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8" t="s">
        <v>16426</v>
      </c>
      <c r="R18" s="291" t="s">
        <v>12735</v>
      </c>
      <c r="S18" s="293"/>
      <c r="T18" s="288" t="s">
        <v>12736</v>
      </c>
      <c r="U18" s="288" t="s">
        <v>12737</v>
      </c>
      <c r="V18" s="279"/>
      <c r="W18" s="288" t="s">
        <v>16426</v>
      </c>
      <c r="X18" s="291" t="s">
        <v>12738</v>
      </c>
      <c r="Y18" s="293"/>
      <c r="Z18" s="288" t="s">
        <v>12739</v>
      </c>
      <c r="AA18" s="288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0"/>
      <c r="R19" s="23" t="s">
        <v>9447</v>
      </c>
      <c r="S19" s="23" t="s">
        <v>9448</v>
      </c>
      <c r="T19" s="290"/>
      <c r="U19" s="290"/>
      <c r="V19" s="279"/>
      <c r="W19" s="290"/>
      <c r="X19" s="23" t="s">
        <v>9447</v>
      </c>
      <c r="Y19" s="23" t="s">
        <v>9448</v>
      </c>
      <c r="Z19" s="290"/>
      <c r="AA19" s="29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91" t="s">
        <v>16424</v>
      </c>
      <c r="R17" s="292"/>
      <c r="S17" s="292"/>
      <c r="T17" s="292"/>
      <c r="U17" s="293"/>
      <c r="V17" s="279" t="s">
        <v>14382</v>
      </c>
      <c r="W17" s="291" t="s">
        <v>16425</v>
      </c>
      <c r="X17" s="292"/>
      <c r="Y17" s="292"/>
      <c r="Z17" s="292"/>
      <c r="AA17" s="293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8" t="s">
        <v>16426</v>
      </c>
      <c r="R18" s="291" t="s">
        <v>12735</v>
      </c>
      <c r="S18" s="293"/>
      <c r="T18" s="288" t="s">
        <v>12736</v>
      </c>
      <c r="U18" s="288" t="s">
        <v>12737</v>
      </c>
      <c r="V18" s="279"/>
      <c r="W18" s="288" t="s">
        <v>16426</v>
      </c>
      <c r="X18" s="291" t="s">
        <v>12738</v>
      </c>
      <c r="Y18" s="293"/>
      <c r="Z18" s="288" t="s">
        <v>12739</v>
      </c>
      <c r="AA18" s="288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0"/>
      <c r="R19" s="23" t="s">
        <v>9447</v>
      </c>
      <c r="S19" s="23" t="s">
        <v>9448</v>
      </c>
      <c r="T19" s="290"/>
      <c r="U19" s="290"/>
      <c r="V19" s="279"/>
      <c r="W19" s="290"/>
      <c r="X19" s="23" t="s">
        <v>9447</v>
      </c>
      <c r="Y19" s="23" t="s">
        <v>9448</v>
      </c>
      <c r="Z19" s="290"/>
      <c r="AA19" s="29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19</v>
      </c>
      <c r="Q21" s="197">
        <v>19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8</v>
      </c>
      <c r="Q22" s="197">
        <v>8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9</v>
      </c>
      <c r="Q23" s="197">
        <v>9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2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5</v>
      </c>
      <c r="Q25" s="197">
        <v>5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518</v>
      </c>
      <c r="Q21" s="197">
        <v>65</v>
      </c>
      <c r="R21" s="197">
        <v>56</v>
      </c>
      <c r="S21" s="197">
        <v>49</v>
      </c>
      <c r="T21" s="197">
        <v>51</v>
      </c>
      <c r="U21" s="197">
        <v>31</v>
      </c>
      <c r="V21" s="197">
        <v>53</v>
      </c>
      <c r="W21" s="197">
        <v>54</v>
      </c>
      <c r="X21" s="197">
        <v>54</v>
      </c>
      <c r="Y21" s="197">
        <v>47</v>
      </c>
      <c r="Z21" s="197">
        <v>28</v>
      </c>
      <c r="AA21" s="197">
        <v>30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518</v>
      </c>
      <c r="Q22" s="197">
        <v>65</v>
      </c>
      <c r="R22" s="197">
        <v>56</v>
      </c>
      <c r="S22" s="197">
        <v>49</v>
      </c>
      <c r="T22" s="197">
        <v>51</v>
      </c>
      <c r="U22" s="197">
        <v>31</v>
      </c>
      <c r="V22" s="197">
        <v>53</v>
      </c>
      <c r="W22" s="197">
        <v>54</v>
      </c>
      <c r="X22" s="197">
        <v>54</v>
      </c>
      <c r="Y22" s="197">
        <v>47</v>
      </c>
      <c r="Z22" s="197">
        <v>28</v>
      </c>
      <c r="AA22" s="197">
        <v>30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6" t="s">
        <v>11097</v>
      </c>
      <c r="B15" s="286"/>
      <c r="C15" s="28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86"/>
      <c r="Q15" s="286"/>
      <c r="R15" s="28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14381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91" t="s">
        <v>12207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</row>
    <row r="18" spans="1:60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6" t="s">
        <v>13945</v>
      </c>
      <c r="B15" s="286"/>
      <c r="C15" s="28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14381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91" t="s">
        <v>12207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</row>
    <row r="18" spans="1:60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1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6" t="s">
        <v>13946</v>
      </c>
      <c r="B15" s="286"/>
      <c r="C15" s="28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14381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91" t="s">
        <v>12207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</row>
    <row r="18" spans="1:60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86" t="s">
        <v>11097</v>
      </c>
      <c r="B14" s="286"/>
      <c r="C14" s="28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91" t="s">
        <v>13611</v>
      </c>
      <c r="Q16" s="292"/>
      <c r="R16" s="292"/>
      <c r="S16" s="292"/>
      <c r="T16" s="292"/>
      <c r="U16" s="292"/>
      <c r="V16" s="292"/>
      <c r="W16" s="292"/>
      <c r="X16" s="293"/>
      <c r="Y16" s="291" t="s">
        <v>16423</v>
      </c>
      <c r="Z16" s="292"/>
      <c r="AA16" s="292"/>
      <c r="AB16" s="292"/>
      <c r="AC16" s="292"/>
      <c r="AD16" s="293"/>
      <c r="AE16" s="288" t="s">
        <v>13612</v>
      </c>
      <c r="AF16" s="288" t="s">
        <v>13613</v>
      </c>
      <c r="AG16" s="291" t="s">
        <v>13614</v>
      </c>
      <c r="AH16" s="292"/>
      <c r="AI16" s="292"/>
      <c r="AJ16" s="292"/>
      <c r="AK16" s="293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8" t="s">
        <v>13615</v>
      </c>
      <c r="Q17" s="291" t="s">
        <v>13614</v>
      </c>
      <c r="R17" s="292"/>
      <c r="S17" s="292"/>
      <c r="T17" s="292"/>
      <c r="U17" s="293"/>
      <c r="V17" s="291" t="s">
        <v>13616</v>
      </c>
      <c r="W17" s="292"/>
      <c r="X17" s="293"/>
      <c r="Y17" s="288" t="s">
        <v>14382</v>
      </c>
      <c r="Z17" s="291" t="s">
        <v>13614</v>
      </c>
      <c r="AA17" s="292"/>
      <c r="AB17" s="292"/>
      <c r="AC17" s="292"/>
      <c r="AD17" s="293"/>
      <c r="AE17" s="289"/>
      <c r="AF17" s="289"/>
      <c r="AG17" s="288" t="s">
        <v>13617</v>
      </c>
      <c r="AH17" s="291" t="s">
        <v>13618</v>
      </c>
      <c r="AI17" s="293"/>
      <c r="AJ17" s="288" t="s">
        <v>13619</v>
      </c>
      <c r="AK17" s="288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8" t="s">
        <v>13617</v>
      </c>
      <c r="R18" s="291" t="s">
        <v>13621</v>
      </c>
      <c r="S18" s="293"/>
      <c r="T18" s="288" t="s">
        <v>13622</v>
      </c>
      <c r="U18" s="288" t="s">
        <v>10082</v>
      </c>
      <c r="V18" s="288" t="s">
        <v>10083</v>
      </c>
      <c r="W18" s="288" t="s">
        <v>10084</v>
      </c>
      <c r="X18" s="288" t="s">
        <v>10085</v>
      </c>
      <c r="Y18" s="289"/>
      <c r="Z18" s="288" t="s">
        <v>13617</v>
      </c>
      <c r="AA18" s="291" t="s">
        <v>10086</v>
      </c>
      <c r="AB18" s="293"/>
      <c r="AC18" s="288" t="s">
        <v>10087</v>
      </c>
      <c r="AD18" s="288" t="s">
        <v>9142</v>
      </c>
      <c r="AE18" s="289"/>
      <c r="AF18" s="289"/>
      <c r="AG18" s="289"/>
      <c r="AH18" s="288" t="s">
        <v>9447</v>
      </c>
      <c r="AI18" s="288" t="s">
        <v>9448</v>
      </c>
      <c r="AJ18" s="289"/>
      <c r="AK18" s="289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9447</v>
      </c>
      <c r="S19" s="23" t="s">
        <v>9448</v>
      </c>
      <c r="T19" s="290"/>
      <c r="U19" s="290"/>
      <c r="V19" s="290"/>
      <c r="W19" s="290"/>
      <c r="X19" s="290"/>
      <c r="Y19" s="290"/>
      <c r="Z19" s="290"/>
      <c r="AA19" s="23" t="s">
        <v>9447</v>
      </c>
      <c r="AB19" s="23" t="s">
        <v>9448</v>
      </c>
      <c r="AC19" s="290"/>
      <c r="AD19" s="290"/>
      <c r="AE19" s="290"/>
      <c r="AF19" s="290"/>
      <c r="AG19" s="290"/>
      <c r="AH19" s="290"/>
      <c r="AI19" s="290"/>
      <c r="AJ19" s="290"/>
      <c r="AK19" s="29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47</v>
      </c>
      <c r="Q21" s="197">
        <v>5</v>
      </c>
      <c r="R21" s="197">
        <v>0</v>
      </c>
      <c r="S21" s="197">
        <v>2</v>
      </c>
      <c r="T21" s="197">
        <v>0</v>
      </c>
      <c r="U21" s="197">
        <v>0</v>
      </c>
      <c r="V21" s="197">
        <v>47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47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47</v>
      </c>
      <c r="Q22" s="197">
        <v>5</v>
      </c>
      <c r="R22" s="197">
        <v>0</v>
      </c>
      <c r="S22" s="197">
        <v>2</v>
      </c>
      <c r="T22" s="197">
        <v>0</v>
      </c>
      <c r="U22" s="197">
        <v>0</v>
      </c>
      <c r="V22" s="197">
        <v>47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47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30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30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30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30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30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30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30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30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30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30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30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30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30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30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86" t="s">
        <v>13945</v>
      </c>
      <c r="B14" s="286"/>
      <c r="C14" s="28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91" t="s">
        <v>13611</v>
      </c>
      <c r="Q16" s="292"/>
      <c r="R16" s="292"/>
      <c r="S16" s="292"/>
      <c r="T16" s="292"/>
      <c r="U16" s="292"/>
      <c r="V16" s="292"/>
      <c r="W16" s="292"/>
      <c r="X16" s="293"/>
      <c r="Y16" s="291" t="s">
        <v>16423</v>
      </c>
      <c r="Z16" s="292"/>
      <c r="AA16" s="292"/>
      <c r="AB16" s="292"/>
      <c r="AC16" s="292"/>
      <c r="AD16" s="293"/>
      <c r="AE16" s="288" t="s">
        <v>13612</v>
      </c>
      <c r="AF16" s="288" t="s">
        <v>13613</v>
      </c>
      <c r="AG16" s="291" t="s">
        <v>13614</v>
      </c>
      <c r="AH16" s="292"/>
      <c r="AI16" s="292"/>
      <c r="AJ16" s="292"/>
      <c r="AK16" s="293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8" t="s">
        <v>13615</v>
      </c>
      <c r="Q17" s="291" t="s">
        <v>13614</v>
      </c>
      <c r="R17" s="292"/>
      <c r="S17" s="292"/>
      <c r="T17" s="292"/>
      <c r="U17" s="293"/>
      <c r="V17" s="291" t="s">
        <v>13616</v>
      </c>
      <c r="W17" s="292"/>
      <c r="X17" s="293"/>
      <c r="Y17" s="288" t="s">
        <v>14382</v>
      </c>
      <c r="Z17" s="291" t="s">
        <v>13614</v>
      </c>
      <c r="AA17" s="292"/>
      <c r="AB17" s="292"/>
      <c r="AC17" s="292"/>
      <c r="AD17" s="293"/>
      <c r="AE17" s="289"/>
      <c r="AF17" s="289"/>
      <c r="AG17" s="288" t="s">
        <v>13617</v>
      </c>
      <c r="AH17" s="291" t="s">
        <v>13618</v>
      </c>
      <c r="AI17" s="293"/>
      <c r="AJ17" s="288" t="s">
        <v>13619</v>
      </c>
      <c r="AK17" s="288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8" t="s">
        <v>13617</v>
      </c>
      <c r="R18" s="291" t="s">
        <v>13621</v>
      </c>
      <c r="S18" s="293"/>
      <c r="T18" s="288" t="s">
        <v>13622</v>
      </c>
      <c r="U18" s="288" t="s">
        <v>10082</v>
      </c>
      <c r="V18" s="288" t="s">
        <v>10083</v>
      </c>
      <c r="W18" s="288" t="s">
        <v>10084</v>
      </c>
      <c r="X18" s="288" t="s">
        <v>10085</v>
      </c>
      <c r="Y18" s="289"/>
      <c r="Z18" s="288" t="s">
        <v>13617</v>
      </c>
      <c r="AA18" s="291" t="s">
        <v>10086</v>
      </c>
      <c r="AB18" s="293"/>
      <c r="AC18" s="288" t="s">
        <v>10087</v>
      </c>
      <c r="AD18" s="288" t="s">
        <v>9142</v>
      </c>
      <c r="AE18" s="289"/>
      <c r="AF18" s="289"/>
      <c r="AG18" s="289"/>
      <c r="AH18" s="288" t="s">
        <v>9447</v>
      </c>
      <c r="AI18" s="288" t="s">
        <v>9448</v>
      </c>
      <c r="AJ18" s="289"/>
      <c r="AK18" s="289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9447</v>
      </c>
      <c r="S19" s="23" t="s">
        <v>9448</v>
      </c>
      <c r="T19" s="290"/>
      <c r="U19" s="290"/>
      <c r="V19" s="290"/>
      <c r="W19" s="290"/>
      <c r="X19" s="290"/>
      <c r="Y19" s="290"/>
      <c r="Z19" s="290"/>
      <c r="AA19" s="23" t="s">
        <v>9447</v>
      </c>
      <c r="AB19" s="23" t="s">
        <v>9448</v>
      </c>
      <c r="AC19" s="290"/>
      <c r="AD19" s="290"/>
      <c r="AE19" s="290"/>
      <c r="AF19" s="290"/>
      <c r="AG19" s="290"/>
      <c r="AH19" s="290"/>
      <c r="AI19" s="290"/>
      <c r="AJ19" s="290"/>
      <c r="AK19" s="29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86" t="s">
        <v>13946</v>
      </c>
      <c r="B14" s="286"/>
      <c r="C14" s="28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91" t="s">
        <v>13611</v>
      </c>
      <c r="Q16" s="292"/>
      <c r="R16" s="292"/>
      <c r="S16" s="292"/>
      <c r="T16" s="292"/>
      <c r="U16" s="292"/>
      <c r="V16" s="292"/>
      <c r="W16" s="292"/>
      <c r="X16" s="293"/>
      <c r="Y16" s="291" t="s">
        <v>16423</v>
      </c>
      <c r="Z16" s="292"/>
      <c r="AA16" s="292"/>
      <c r="AB16" s="292"/>
      <c r="AC16" s="292"/>
      <c r="AD16" s="293"/>
      <c r="AE16" s="288" t="s">
        <v>13612</v>
      </c>
      <c r="AF16" s="288" t="s">
        <v>13613</v>
      </c>
      <c r="AG16" s="291" t="s">
        <v>13614</v>
      </c>
      <c r="AH16" s="292"/>
      <c r="AI16" s="292"/>
      <c r="AJ16" s="292"/>
      <c r="AK16" s="293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8" t="s">
        <v>13615</v>
      </c>
      <c r="Q17" s="291" t="s">
        <v>13614</v>
      </c>
      <c r="R17" s="292"/>
      <c r="S17" s="292"/>
      <c r="T17" s="292"/>
      <c r="U17" s="293"/>
      <c r="V17" s="291" t="s">
        <v>13616</v>
      </c>
      <c r="W17" s="292"/>
      <c r="X17" s="293"/>
      <c r="Y17" s="288" t="s">
        <v>14382</v>
      </c>
      <c r="Z17" s="291" t="s">
        <v>13614</v>
      </c>
      <c r="AA17" s="292"/>
      <c r="AB17" s="292"/>
      <c r="AC17" s="292"/>
      <c r="AD17" s="293"/>
      <c r="AE17" s="289"/>
      <c r="AF17" s="289"/>
      <c r="AG17" s="288" t="s">
        <v>13617</v>
      </c>
      <c r="AH17" s="291" t="s">
        <v>13618</v>
      </c>
      <c r="AI17" s="293"/>
      <c r="AJ17" s="288" t="s">
        <v>13619</v>
      </c>
      <c r="AK17" s="288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8" t="s">
        <v>13617</v>
      </c>
      <c r="R18" s="291" t="s">
        <v>13621</v>
      </c>
      <c r="S18" s="293"/>
      <c r="T18" s="288" t="s">
        <v>13622</v>
      </c>
      <c r="U18" s="288" t="s">
        <v>10082</v>
      </c>
      <c r="V18" s="288" t="s">
        <v>10083</v>
      </c>
      <c r="W18" s="288" t="s">
        <v>10084</v>
      </c>
      <c r="X18" s="288" t="s">
        <v>10085</v>
      </c>
      <c r="Y18" s="289"/>
      <c r="Z18" s="288" t="s">
        <v>13617</v>
      </c>
      <c r="AA18" s="291" t="s">
        <v>10086</v>
      </c>
      <c r="AB18" s="293"/>
      <c r="AC18" s="288" t="s">
        <v>10087</v>
      </c>
      <c r="AD18" s="288" t="s">
        <v>9142</v>
      </c>
      <c r="AE18" s="289"/>
      <c r="AF18" s="289"/>
      <c r="AG18" s="289"/>
      <c r="AH18" s="288" t="s">
        <v>9447</v>
      </c>
      <c r="AI18" s="288" t="s">
        <v>9448</v>
      </c>
      <c r="AJ18" s="289"/>
      <c r="AK18" s="289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9447</v>
      </c>
      <c r="S19" s="23" t="s">
        <v>9448</v>
      </c>
      <c r="T19" s="290"/>
      <c r="U19" s="290"/>
      <c r="V19" s="290"/>
      <c r="W19" s="290"/>
      <c r="X19" s="290"/>
      <c r="Y19" s="290"/>
      <c r="Z19" s="290"/>
      <c r="AA19" s="23" t="s">
        <v>9447</v>
      </c>
      <c r="AB19" s="23" t="s">
        <v>9448</v>
      </c>
      <c r="AC19" s="290"/>
      <c r="AD19" s="290"/>
      <c r="AE19" s="290"/>
      <c r="AF19" s="290"/>
      <c r="AG19" s="290"/>
      <c r="AH19" s="290"/>
      <c r="AI19" s="290"/>
      <c r="AJ19" s="290"/>
      <c r="AK19" s="29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86" t="s">
        <v>5385</v>
      </c>
      <c r="B14" s="286"/>
      <c r="C14" s="28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91" t="s">
        <v>13611</v>
      </c>
      <c r="Q16" s="292"/>
      <c r="R16" s="292"/>
      <c r="S16" s="292"/>
      <c r="T16" s="292"/>
      <c r="U16" s="292"/>
      <c r="V16" s="292"/>
      <c r="W16" s="292"/>
      <c r="X16" s="293"/>
      <c r="Y16" s="291" t="s">
        <v>16423</v>
      </c>
      <c r="Z16" s="292"/>
      <c r="AA16" s="292"/>
      <c r="AB16" s="292"/>
      <c r="AC16" s="292"/>
      <c r="AD16" s="293"/>
      <c r="AE16" s="288" t="s">
        <v>13612</v>
      </c>
      <c r="AF16" s="288" t="s">
        <v>13613</v>
      </c>
      <c r="AG16" s="291" t="s">
        <v>13614</v>
      </c>
      <c r="AH16" s="292"/>
      <c r="AI16" s="292"/>
      <c r="AJ16" s="292"/>
      <c r="AK16" s="293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8" t="s">
        <v>13615</v>
      </c>
      <c r="Q17" s="291" t="s">
        <v>13614</v>
      </c>
      <c r="R17" s="292"/>
      <c r="S17" s="292"/>
      <c r="T17" s="292"/>
      <c r="U17" s="293"/>
      <c r="V17" s="291" t="s">
        <v>13616</v>
      </c>
      <c r="W17" s="292"/>
      <c r="X17" s="293"/>
      <c r="Y17" s="288" t="s">
        <v>14382</v>
      </c>
      <c r="Z17" s="291" t="s">
        <v>13614</v>
      </c>
      <c r="AA17" s="292"/>
      <c r="AB17" s="292"/>
      <c r="AC17" s="292"/>
      <c r="AD17" s="293"/>
      <c r="AE17" s="289"/>
      <c r="AF17" s="289"/>
      <c r="AG17" s="288" t="s">
        <v>13617</v>
      </c>
      <c r="AH17" s="291" t="s">
        <v>13618</v>
      </c>
      <c r="AI17" s="293"/>
      <c r="AJ17" s="288" t="s">
        <v>13619</v>
      </c>
      <c r="AK17" s="288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8" t="s">
        <v>13617</v>
      </c>
      <c r="R18" s="291" t="s">
        <v>13621</v>
      </c>
      <c r="S18" s="293"/>
      <c r="T18" s="288" t="s">
        <v>13622</v>
      </c>
      <c r="U18" s="288" t="s">
        <v>10082</v>
      </c>
      <c r="V18" s="288" t="s">
        <v>10083</v>
      </c>
      <c r="W18" s="288" t="s">
        <v>10084</v>
      </c>
      <c r="X18" s="288" t="s">
        <v>10085</v>
      </c>
      <c r="Y18" s="289"/>
      <c r="Z18" s="288" t="s">
        <v>13617</v>
      </c>
      <c r="AA18" s="291" t="s">
        <v>10086</v>
      </c>
      <c r="AB18" s="293"/>
      <c r="AC18" s="288" t="s">
        <v>10087</v>
      </c>
      <c r="AD18" s="288" t="s">
        <v>9142</v>
      </c>
      <c r="AE18" s="289"/>
      <c r="AF18" s="289"/>
      <c r="AG18" s="289"/>
      <c r="AH18" s="288" t="s">
        <v>9447</v>
      </c>
      <c r="AI18" s="288" t="s">
        <v>9448</v>
      </c>
      <c r="AJ18" s="289"/>
      <c r="AK18" s="289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9447</v>
      </c>
      <c r="S19" s="23" t="s">
        <v>9448</v>
      </c>
      <c r="T19" s="290"/>
      <c r="U19" s="290"/>
      <c r="V19" s="290"/>
      <c r="W19" s="290"/>
      <c r="X19" s="290"/>
      <c r="Y19" s="290"/>
      <c r="Z19" s="290"/>
      <c r="AA19" s="23" t="s">
        <v>9447</v>
      </c>
      <c r="AB19" s="23" t="s">
        <v>9448</v>
      </c>
      <c r="AC19" s="290"/>
      <c r="AD19" s="290"/>
      <c r="AE19" s="290"/>
      <c r="AF19" s="290"/>
      <c r="AG19" s="290"/>
      <c r="AH19" s="290"/>
      <c r="AI19" s="290"/>
      <c r="AJ19" s="290"/>
      <c r="AK19" s="29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3"/>
      <c r="R18" s="283"/>
      <c r="S18" s="279" t="s">
        <v>11945</v>
      </c>
      <c r="T18" s="283"/>
      <c r="U18" s="283"/>
      <c r="V18" s="283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221</v>
      </c>
      <c r="Q21" s="197">
        <v>239</v>
      </c>
      <c r="R21" s="197">
        <v>58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221</v>
      </c>
      <c r="Q23" s="197">
        <v>239</v>
      </c>
      <c r="R23" s="197">
        <v>58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3"/>
      <c r="R18" s="283"/>
      <c r="S18" s="279" t="s">
        <v>11945</v>
      </c>
      <c r="T18" s="283"/>
      <c r="U18" s="283"/>
      <c r="V18" s="283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221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2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1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1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239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58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3"/>
      <c r="R18" s="283"/>
      <c r="S18" s="279" t="s">
        <v>11945</v>
      </c>
      <c r="T18" s="283"/>
      <c r="U18" s="283"/>
      <c r="V18" s="283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8" t="s">
        <v>13402</v>
      </c>
      <c r="Q18" s="291" t="s">
        <v>11944</v>
      </c>
      <c r="R18" s="292"/>
      <c r="S18" s="293"/>
      <c r="T18" s="291" t="s">
        <v>11945</v>
      </c>
      <c r="U18" s="292"/>
      <c r="V18" s="292"/>
      <c r="W18" s="293"/>
      <c r="X18" s="288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31</v>
      </c>
      <c r="Q21" s="197">
        <v>18</v>
      </c>
      <c r="R21" s="197">
        <v>9</v>
      </c>
      <c r="S21" s="197">
        <v>4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31</v>
      </c>
      <c r="Q25" s="197">
        <v>18</v>
      </c>
      <c r="R25" s="197">
        <v>9</v>
      </c>
      <c r="S25" s="197">
        <v>4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492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8" t="s">
        <v>13402</v>
      </c>
      <c r="Q18" s="291" t="s">
        <v>11944</v>
      </c>
      <c r="R18" s="292"/>
      <c r="S18" s="293"/>
      <c r="T18" s="291" t="s">
        <v>11945</v>
      </c>
      <c r="U18" s="292"/>
      <c r="V18" s="292"/>
      <c r="W18" s="293"/>
      <c r="X18" s="288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8" t="s">
        <v>13402</v>
      </c>
      <c r="Q18" s="291" t="s">
        <v>11944</v>
      </c>
      <c r="R18" s="292"/>
      <c r="S18" s="293"/>
      <c r="T18" s="291" t="s">
        <v>11945</v>
      </c>
      <c r="U18" s="292"/>
      <c r="V18" s="292"/>
      <c r="W18" s="293"/>
      <c r="X18" s="288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221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239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58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156</v>
      </c>
      <c r="Q21" s="197">
        <v>239</v>
      </c>
      <c r="R21" s="197">
        <v>58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156</v>
      </c>
      <c r="Q22" s="197">
        <v>239</v>
      </c>
      <c r="R22" s="197">
        <v>58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156</v>
      </c>
      <c r="Q23" s="197">
        <v>239</v>
      </c>
      <c r="R23" s="197">
        <v>58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27</v>
      </c>
      <c r="R21" s="197">
        <v>58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28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27</v>
      </c>
      <c r="R33" s="197">
        <v>30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</v>
      </c>
      <c r="Q21" s="197">
        <v>58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2</v>
      </c>
      <c r="Q27" s="197">
        <v>30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2</v>
      </c>
      <c r="Q29" s="197">
        <v>28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86" t="s">
        <v>11097</v>
      </c>
      <c r="B15" s="286"/>
      <c r="C15" s="286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86"/>
      <c r="R15" s="286"/>
      <c r="S15" s="286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8" t="s">
        <v>13544</v>
      </c>
      <c r="Q17" s="288" t="s">
        <v>3672</v>
      </c>
      <c r="R17" s="291" t="s">
        <v>12122</v>
      </c>
      <c r="S17" s="292"/>
      <c r="T17" s="292"/>
      <c r="U17" s="292"/>
      <c r="V17" s="292"/>
      <c r="W17" s="293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9"/>
      <c r="R18" s="291" t="s">
        <v>12123</v>
      </c>
      <c r="S18" s="292"/>
      <c r="T18" s="293"/>
      <c r="U18" s="291" t="s">
        <v>12124</v>
      </c>
      <c r="V18" s="292"/>
      <c r="W18" s="293"/>
      <c r="X18" s="288" t="s">
        <v>12125</v>
      </c>
      <c r="Y18" s="288" t="s">
        <v>12126</v>
      </c>
      <c r="Z18" s="288" t="s">
        <v>12127</v>
      </c>
      <c r="AA18" s="291" t="s">
        <v>6979</v>
      </c>
      <c r="AB18" s="293"/>
      <c r="AC18" s="288" t="s">
        <v>6980</v>
      </c>
      <c r="AD18" s="288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0"/>
      <c r="Y19" s="290"/>
      <c r="Z19" s="290"/>
      <c r="AA19" s="23" t="s">
        <v>9447</v>
      </c>
      <c r="AB19" s="23" t="s">
        <v>9448</v>
      </c>
      <c r="AC19" s="290"/>
      <c r="AD19" s="29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86" t="s">
        <v>13945</v>
      </c>
      <c r="B15" s="286"/>
      <c r="C15" s="286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8" t="s">
        <v>13544</v>
      </c>
      <c r="Q17" s="288" t="s">
        <v>3672</v>
      </c>
      <c r="R17" s="291" t="s">
        <v>12122</v>
      </c>
      <c r="S17" s="292"/>
      <c r="T17" s="292"/>
      <c r="U17" s="292"/>
      <c r="V17" s="292"/>
      <c r="W17" s="293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9"/>
      <c r="R18" s="291" t="s">
        <v>12123</v>
      </c>
      <c r="S18" s="292"/>
      <c r="T18" s="293"/>
      <c r="U18" s="291" t="s">
        <v>12124</v>
      </c>
      <c r="V18" s="292"/>
      <c r="W18" s="293"/>
      <c r="X18" s="288" t="s">
        <v>12125</v>
      </c>
      <c r="Y18" s="288" t="s">
        <v>12126</v>
      </c>
      <c r="Z18" s="288" t="s">
        <v>12127</v>
      </c>
      <c r="AA18" s="291" t="s">
        <v>6979</v>
      </c>
      <c r="AB18" s="293"/>
      <c r="AC18" s="288" t="s">
        <v>6980</v>
      </c>
      <c r="AD18" s="288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0"/>
      <c r="Y19" s="290"/>
      <c r="Z19" s="290"/>
      <c r="AA19" s="23" t="s">
        <v>9447</v>
      </c>
      <c r="AB19" s="23" t="s">
        <v>9448</v>
      </c>
      <c r="AC19" s="290"/>
      <c r="AD19" s="29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86" t="s">
        <v>13946</v>
      </c>
      <c r="B15" s="286"/>
      <c r="C15" s="286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8" t="s">
        <v>13544</v>
      </c>
      <c r="Q17" s="288" t="s">
        <v>3672</v>
      </c>
      <c r="R17" s="291" t="s">
        <v>12122</v>
      </c>
      <c r="S17" s="292"/>
      <c r="T17" s="292"/>
      <c r="U17" s="292"/>
      <c r="V17" s="292"/>
      <c r="W17" s="293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9"/>
      <c r="Q18" s="289"/>
      <c r="R18" s="291" t="s">
        <v>12123</v>
      </c>
      <c r="S18" s="292"/>
      <c r="T18" s="293"/>
      <c r="U18" s="291" t="s">
        <v>12124</v>
      </c>
      <c r="V18" s="292"/>
      <c r="W18" s="293"/>
      <c r="X18" s="288" t="s">
        <v>12125</v>
      </c>
      <c r="Y18" s="288" t="s">
        <v>12126</v>
      </c>
      <c r="Z18" s="288" t="s">
        <v>12127</v>
      </c>
      <c r="AA18" s="291" t="s">
        <v>6979</v>
      </c>
      <c r="AB18" s="293"/>
      <c r="AC18" s="288" t="s">
        <v>6980</v>
      </c>
      <c r="AD18" s="288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0"/>
      <c r="Q19" s="29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0"/>
      <c r="Y19" s="290"/>
      <c r="Z19" s="290"/>
      <c r="AA19" s="23" t="s">
        <v>9447</v>
      </c>
      <c r="AB19" s="23" t="s">
        <v>9448</v>
      </c>
      <c r="AC19" s="290"/>
      <c r="AD19" s="29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221</v>
      </c>
      <c r="Q21" s="197">
        <v>117</v>
      </c>
      <c r="R21" s="197">
        <v>65</v>
      </c>
      <c r="S21" s="197">
        <v>239</v>
      </c>
      <c r="T21" s="197">
        <v>118</v>
      </c>
      <c r="U21" s="197">
        <v>31</v>
      </c>
      <c r="V21" s="197">
        <v>58</v>
      </c>
      <c r="W21" s="197">
        <v>33</v>
      </c>
      <c r="X21" s="197">
        <v>28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6</v>
      </c>
      <c r="Q23" s="197">
        <v>3</v>
      </c>
      <c r="R23" s="197">
        <v>6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61</v>
      </c>
      <c r="Q24" s="197">
        <v>34</v>
      </c>
      <c r="R24" s="197">
        <v>57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56</v>
      </c>
      <c r="Q25" s="197">
        <v>33</v>
      </c>
      <c r="R25" s="197">
        <v>2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47</v>
      </c>
      <c r="Q26" s="197">
        <v>20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50</v>
      </c>
      <c r="Q27" s="197">
        <v>27</v>
      </c>
      <c r="R27" s="197">
        <v>0</v>
      </c>
      <c r="S27" s="197">
        <v>2</v>
      </c>
      <c r="T27" s="197">
        <v>1</v>
      </c>
      <c r="U27" s="197">
        <v>2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1</v>
      </c>
      <c r="Q28" s="197">
        <v>0</v>
      </c>
      <c r="R28" s="197">
        <v>0</v>
      </c>
      <c r="S28" s="197">
        <v>32</v>
      </c>
      <c r="T28" s="197">
        <v>12</v>
      </c>
      <c r="U28" s="197">
        <v>28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52</v>
      </c>
      <c r="T29" s="197">
        <v>27</v>
      </c>
      <c r="U29" s="197">
        <v>1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54</v>
      </c>
      <c r="T30" s="197">
        <v>27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54</v>
      </c>
      <c r="T31" s="197">
        <v>29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43</v>
      </c>
      <c r="T32" s="197">
        <v>21</v>
      </c>
      <c r="U32" s="197">
        <v>0</v>
      </c>
      <c r="V32" s="197">
        <v>2</v>
      </c>
      <c r="W32" s="197">
        <v>0</v>
      </c>
      <c r="X32" s="197">
        <v>2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2</v>
      </c>
      <c r="T33" s="197">
        <v>1</v>
      </c>
      <c r="U33" s="197">
        <v>0</v>
      </c>
      <c r="V33" s="197">
        <v>28</v>
      </c>
      <c r="W33" s="197">
        <v>17</v>
      </c>
      <c r="X33" s="197">
        <v>26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28</v>
      </c>
      <c r="W34" s="197">
        <v>16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4" t="s">
        <v>14183</v>
      </c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</row>
    <row r="15" spans="1:29" ht="20.100000000000001" customHeight="1" x14ac:dyDescent="0.2">
      <c r="A15" s="285" t="s">
        <v>13944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3"/>
      <c r="S18" s="283"/>
      <c r="T18" s="283"/>
      <c r="U18" s="283" t="s">
        <v>14151</v>
      </c>
      <c r="V18" s="283"/>
      <c r="W18" s="283"/>
      <c r="X18" s="283"/>
      <c r="Y18" s="283"/>
      <c r="Z18" s="283" t="s">
        <v>14152</v>
      </c>
      <c r="AA18" s="283"/>
      <c r="AB18" s="283"/>
      <c r="AC18" s="283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14</v>
      </c>
      <c r="Q21" s="197">
        <v>2</v>
      </c>
      <c r="R21" s="197">
        <v>2</v>
      </c>
      <c r="S21" s="197">
        <v>2</v>
      </c>
      <c r="T21" s="197">
        <v>2</v>
      </c>
      <c r="U21" s="197">
        <v>1</v>
      </c>
      <c r="V21" s="197">
        <v>2</v>
      </c>
      <c r="W21" s="197">
        <v>2</v>
      </c>
      <c r="X21" s="197">
        <v>1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386</v>
      </c>
      <c r="Q22" s="197">
        <v>65</v>
      </c>
      <c r="R22" s="197">
        <v>56</v>
      </c>
      <c r="S22" s="197">
        <v>49</v>
      </c>
      <c r="T22" s="197">
        <v>51</v>
      </c>
      <c r="U22" s="197">
        <v>31</v>
      </c>
      <c r="V22" s="197">
        <v>53</v>
      </c>
      <c r="W22" s="197">
        <v>54</v>
      </c>
      <c r="X22" s="197">
        <v>27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5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1</v>
      </c>
      <c r="Y27" s="197">
        <v>2</v>
      </c>
      <c r="Z27" s="197">
        <v>1</v>
      </c>
      <c r="AA27" s="197">
        <v>1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132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27</v>
      </c>
      <c r="Y28" s="197">
        <v>47</v>
      </c>
      <c r="Z28" s="197">
        <v>28</v>
      </c>
      <c r="AA28" s="197">
        <v>30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19</v>
      </c>
      <c r="Q29" s="197">
        <v>2</v>
      </c>
      <c r="R29" s="197">
        <v>2</v>
      </c>
      <c r="S29" s="197">
        <v>2</v>
      </c>
      <c r="T29" s="197">
        <v>2</v>
      </c>
      <c r="U29" s="197">
        <v>1</v>
      </c>
      <c r="V29" s="197">
        <v>2</v>
      </c>
      <c r="W29" s="197">
        <v>2</v>
      </c>
      <c r="X29" s="197">
        <v>2</v>
      </c>
      <c r="Y29" s="197">
        <v>2</v>
      </c>
      <c r="Z29" s="197">
        <v>1</v>
      </c>
      <c r="AA29" s="197">
        <v>1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518</v>
      </c>
      <c r="Q30" s="197">
        <v>65</v>
      </c>
      <c r="R30" s="197">
        <v>56</v>
      </c>
      <c r="S30" s="197">
        <v>49</v>
      </c>
      <c r="T30" s="197">
        <v>51</v>
      </c>
      <c r="U30" s="197">
        <v>31</v>
      </c>
      <c r="V30" s="197">
        <v>53</v>
      </c>
      <c r="W30" s="197">
        <v>54</v>
      </c>
      <c r="X30" s="197">
        <v>54</v>
      </c>
      <c r="Y30" s="197">
        <v>47</v>
      </c>
      <c r="Z30" s="197">
        <v>28</v>
      </c>
      <c r="AA30" s="197">
        <v>30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518</v>
      </c>
      <c r="Q31" s="197">
        <v>65</v>
      </c>
      <c r="R31" s="197">
        <v>56</v>
      </c>
      <c r="S31" s="197">
        <v>49</v>
      </c>
      <c r="T31" s="197">
        <v>51</v>
      </c>
      <c r="U31" s="197">
        <v>31</v>
      </c>
      <c r="V31" s="197">
        <v>53</v>
      </c>
      <c r="W31" s="197">
        <v>54</v>
      </c>
      <c r="X31" s="197">
        <v>54</v>
      </c>
      <c r="Y31" s="197">
        <v>47</v>
      </c>
      <c r="Z31" s="197">
        <v>28</v>
      </c>
      <c r="AA31" s="197">
        <v>30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268</v>
      </c>
      <c r="Q35" s="197">
        <v>34</v>
      </c>
      <c r="R35" s="197">
        <v>35</v>
      </c>
      <c r="S35" s="197">
        <v>22</v>
      </c>
      <c r="T35" s="197">
        <v>26</v>
      </c>
      <c r="U35" s="197">
        <v>11</v>
      </c>
      <c r="V35" s="197">
        <v>28</v>
      </c>
      <c r="W35" s="197">
        <v>26</v>
      </c>
      <c r="X35" s="197">
        <v>31</v>
      </c>
      <c r="Y35" s="197">
        <v>22</v>
      </c>
      <c r="Z35" s="197">
        <v>15</v>
      </c>
      <c r="AA35" s="197">
        <v>18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8</v>
      </c>
      <c r="Q37" s="197">
        <v>3</v>
      </c>
      <c r="R37" s="197">
        <v>1</v>
      </c>
      <c r="S37" s="197">
        <v>1</v>
      </c>
      <c r="T37" s="197">
        <v>0</v>
      </c>
      <c r="U37" s="197">
        <v>1</v>
      </c>
      <c r="V37" s="197">
        <v>0</v>
      </c>
      <c r="W37" s="197">
        <v>0</v>
      </c>
      <c r="X37" s="197">
        <v>2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8</v>
      </c>
      <c r="Q39" s="197">
        <v>3</v>
      </c>
      <c r="R39" s="197">
        <v>1</v>
      </c>
      <c r="S39" s="197">
        <v>1</v>
      </c>
      <c r="T39" s="197">
        <v>0</v>
      </c>
      <c r="U39" s="197">
        <v>1</v>
      </c>
      <c r="V39" s="197">
        <v>0</v>
      </c>
      <c r="W39" s="197">
        <v>0</v>
      </c>
      <c r="X39" s="197">
        <v>2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1" t="s">
        <v>17728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3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P18:P19"/>
    <mergeCell ref="Q18:R18"/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1" t="s">
        <v>17728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3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Q18:R18"/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1" t="s">
        <v>17728</v>
      </c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3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Q18:R18"/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86" t="s">
        <v>5385</v>
      </c>
      <c r="B16" s="286"/>
      <c r="C16" s="286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88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8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0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0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518</v>
      </c>
      <c r="R67" s="197">
        <v>65</v>
      </c>
      <c r="S67" s="197">
        <v>56</v>
      </c>
      <c r="T67" s="197">
        <v>49</v>
      </c>
      <c r="U67" s="197">
        <v>51</v>
      </c>
      <c r="V67" s="197">
        <v>239</v>
      </c>
      <c r="W67" s="197">
        <v>58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8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0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8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0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4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</row>
    <row r="15" spans="1:29" ht="20.100000000000001" customHeight="1" x14ac:dyDescent="0.2">
      <c r="A15" s="285" t="s">
        <v>12473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3"/>
      <c r="S18" s="283"/>
      <c r="T18" s="283"/>
      <c r="U18" s="283" t="s">
        <v>14151</v>
      </c>
      <c r="V18" s="283"/>
      <c r="W18" s="283"/>
      <c r="X18" s="283"/>
      <c r="Y18" s="283"/>
      <c r="Z18" s="283" t="s">
        <v>14152</v>
      </c>
      <c r="AA18" s="283"/>
      <c r="AB18" s="283"/>
      <c r="AC18" s="283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58</v>
      </c>
      <c r="Q21" s="201">
        <v>36</v>
      </c>
      <c r="R21" s="201">
        <v>28</v>
      </c>
      <c r="S21" s="201">
        <v>0</v>
      </c>
      <c r="T21" s="201">
        <v>0</v>
      </c>
      <c r="U21" s="201">
        <v>0</v>
      </c>
      <c r="V21" s="201">
        <v>0</v>
      </c>
      <c r="W21" s="201">
        <v>13</v>
      </c>
      <c r="X21" s="201">
        <v>2</v>
      </c>
      <c r="Y21" s="201">
        <v>0</v>
      </c>
      <c r="Z21" s="201">
        <v>7</v>
      </c>
      <c r="AA21" s="201">
        <v>17</v>
      </c>
      <c r="AB21" s="201">
        <v>49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3</v>
      </c>
      <c r="Q22" s="201">
        <v>3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2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2</v>
      </c>
      <c r="Q24" s="201">
        <v>2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2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34</v>
      </c>
      <c r="Q26" s="201">
        <v>30</v>
      </c>
      <c r="R26" s="201">
        <v>28</v>
      </c>
      <c r="S26" s="201">
        <v>0</v>
      </c>
      <c r="T26" s="201">
        <v>0</v>
      </c>
      <c r="U26" s="201">
        <v>0</v>
      </c>
      <c r="V26" s="201">
        <v>0</v>
      </c>
      <c r="W26" s="201">
        <v>2</v>
      </c>
      <c r="X26" s="201">
        <v>2</v>
      </c>
      <c r="Y26" s="201">
        <v>0</v>
      </c>
      <c r="Z26" s="201">
        <v>7</v>
      </c>
      <c r="AA26" s="201">
        <v>17</v>
      </c>
      <c r="AB26" s="201">
        <v>29</v>
      </c>
      <c r="AC26" s="135">
        <v>33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31</v>
      </c>
      <c r="Q27" s="201">
        <v>27</v>
      </c>
      <c r="R27" s="201">
        <v>25</v>
      </c>
      <c r="S27" s="201">
        <v>0</v>
      </c>
      <c r="T27" s="201">
        <v>0</v>
      </c>
      <c r="U27" s="201">
        <v>0</v>
      </c>
      <c r="V27" s="201">
        <v>0</v>
      </c>
      <c r="W27" s="201">
        <v>2</v>
      </c>
      <c r="X27" s="201">
        <v>2</v>
      </c>
      <c r="Y27" s="201">
        <v>0</v>
      </c>
      <c r="Z27" s="201">
        <v>7</v>
      </c>
      <c r="AA27" s="201">
        <v>15</v>
      </c>
      <c r="AB27" s="201">
        <v>26</v>
      </c>
      <c r="AC27" s="135">
        <v>30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8</v>
      </c>
      <c r="Q28" s="201">
        <v>7</v>
      </c>
      <c r="R28" s="201">
        <v>7</v>
      </c>
      <c r="S28" s="201">
        <v>0</v>
      </c>
      <c r="T28" s="201">
        <v>0</v>
      </c>
      <c r="U28" s="201">
        <v>0</v>
      </c>
      <c r="V28" s="201">
        <v>0</v>
      </c>
      <c r="W28" s="201">
        <v>1</v>
      </c>
      <c r="X28" s="201">
        <v>1</v>
      </c>
      <c r="Y28" s="201">
        <v>0</v>
      </c>
      <c r="Z28" s="201">
        <v>4</v>
      </c>
      <c r="AA28" s="201">
        <v>3</v>
      </c>
      <c r="AB28" s="201">
        <v>8</v>
      </c>
      <c r="AC28" s="135">
        <v>8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4</v>
      </c>
      <c r="Q29" s="201">
        <v>4</v>
      </c>
      <c r="R29" s="201">
        <v>4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1</v>
      </c>
      <c r="AA29" s="201">
        <v>3</v>
      </c>
      <c r="AB29" s="201">
        <v>4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1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201">
        <v>1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1</v>
      </c>
      <c r="AB32" s="201">
        <v>1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3</v>
      </c>
      <c r="R34" s="201">
        <v>3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2</v>
      </c>
      <c r="AB34" s="201">
        <v>3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1</v>
      </c>
      <c r="AB35" s="201">
        <v>1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1</v>
      </c>
      <c r="AB36" s="201">
        <v>1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4</v>
      </c>
      <c r="R38" s="201">
        <v>3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2</v>
      </c>
      <c r="AB38" s="201">
        <v>4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4</v>
      </c>
      <c r="R39" s="201">
        <v>3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2</v>
      </c>
      <c r="AB39" s="201">
        <v>4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1</v>
      </c>
      <c r="R42" s="201">
        <v>1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2</v>
      </c>
      <c r="AB42" s="201">
        <v>1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2</v>
      </c>
      <c r="R43" s="201">
        <v>1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1</v>
      </c>
      <c r="AA43" s="201">
        <v>0</v>
      </c>
      <c r="AB43" s="201">
        <v>1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1</v>
      </c>
      <c r="Y44" s="201">
        <v>0</v>
      </c>
      <c r="Z44" s="201">
        <v>0</v>
      </c>
      <c r="AA44" s="201">
        <v>0</v>
      </c>
      <c r="AB44" s="201">
        <v>1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1</v>
      </c>
      <c r="R45" s="201">
        <v>1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1</v>
      </c>
      <c r="AA45" s="201">
        <v>0</v>
      </c>
      <c r="AB45" s="201">
        <v>0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1</v>
      </c>
      <c r="R48" s="201">
        <v>1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1</v>
      </c>
      <c r="AB48" s="201">
        <v>1</v>
      </c>
      <c r="AC48" s="135">
        <v>1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1</v>
      </c>
      <c r="R54" s="201">
        <v>1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1</v>
      </c>
      <c r="AB54" s="201">
        <v>1</v>
      </c>
      <c r="AC54" s="135">
        <v>1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1</v>
      </c>
      <c r="R55" s="201">
        <v>1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1</v>
      </c>
      <c r="AC55" s="135">
        <v>1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2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2</v>
      </c>
      <c r="X60" s="201">
        <v>0</v>
      </c>
      <c r="Y60" s="201">
        <v>0</v>
      </c>
      <c r="Z60" s="201">
        <v>0</v>
      </c>
      <c r="AA60" s="201">
        <v>0</v>
      </c>
      <c r="AB60" s="201">
        <v>3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17</v>
      </c>
      <c r="Q61" s="201">
        <v>1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9</v>
      </c>
      <c r="X61" s="201">
        <v>0</v>
      </c>
      <c r="Y61" s="201">
        <v>0</v>
      </c>
      <c r="Z61" s="201">
        <v>0</v>
      </c>
      <c r="AA61" s="201">
        <v>0</v>
      </c>
      <c r="AB61" s="201">
        <v>15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0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0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0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0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0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91"/>
      <c r="W18" s="279" t="s">
        <v>9321</v>
      </c>
      <c r="X18" s="291" t="s">
        <v>9322</v>
      </c>
      <c r="Y18" s="292"/>
      <c r="Z18" s="292"/>
      <c r="AA18" s="292"/>
      <c r="AB18" s="292"/>
      <c r="AC18" s="293"/>
      <c r="AD18" s="288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0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58</v>
      </c>
      <c r="Q21" s="201">
        <v>2</v>
      </c>
      <c r="R21" s="201">
        <v>7</v>
      </c>
      <c r="S21" s="201">
        <v>7</v>
      </c>
      <c r="T21" s="201">
        <v>8</v>
      </c>
      <c r="U21" s="201">
        <v>3</v>
      </c>
      <c r="V21" s="201">
        <v>31</v>
      </c>
      <c r="W21" s="201">
        <v>37</v>
      </c>
      <c r="X21" s="201">
        <v>3</v>
      </c>
      <c r="Y21" s="201">
        <v>2</v>
      </c>
      <c r="Z21" s="201">
        <v>5</v>
      </c>
      <c r="AA21" s="201">
        <v>5</v>
      </c>
      <c r="AB21" s="201">
        <v>4</v>
      </c>
      <c r="AC21" s="201">
        <v>18</v>
      </c>
      <c r="AD21" s="201">
        <v>21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1</v>
      </c>
      <c r="S22" s="201">
        <v>1</v>
      </c>
      <c r="T22" s="201">
        <v>1</v>
      </c>
      <c r="U22" s="201">
        <v>0</v>
      </c>
      <c r="V22" s="201">
        <v>0</v>
      </c>
      <c r="W22" s="201">
        <v>3</v>
      </c>
      <c r="X22" s="201">
        <v>1</v>
      </c>
      <c r="Y22" s="201">
        <v>0</v>
      </c>
      <c r="Z22" s="201">
        <v>0</v>
      </c>
      <c r="AA22" s="201">
        <v>0</v>
      </c>
      <c r="AB22" s="201">
        <v>2</v>
      </c>
      <c r="AC22" s="201">
        <v>0</v>
      </c>
      <c r="AD22" s="201">
        <v>0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201">
        <v>0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1</v>
      </c>
      <c r="T24" s="201">
        <v>1</v>
      </c>
      <c r="U24" s="201">
        <v>0</v>
      </c>
      <c r="V24" s="201">
        <v>0</v>
      </c>
      <c r="W24" s="201">
        <v>2</v>
      </c>
      <c r="X24" s="201">
        <v>1</v>
      </c>
      <c r="Y24" s="201">
        <v>0</v>
      </c>
      <c r="Z24" s="201">
        <v>0</v>
      </c>
      <c r="AA24" s="201">
        <v>0</v>
      </c>
      <c r="AB24" s="201">
        <v>1</v>
      </c>
      <c r="AC24" s="201">
        <v>0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34</v>
      </c>
      <c r="Q26" s="201">
        <v>2</v>
      </c>
      <c r="R26" s="201">
        <v>2</v>
      </c>
      <c r="S26" s="201">
        <v>5</v>
      </c>
      <c r="T26" s="201">
        <v>5</v>
      </c>
      <c r="U26" s="201">
        <v>2</v>
      </c>
      <c r="V26" s="201">
        <v>18</v>
      </c>
      <c r="W26" s="201">
        <v>34</v>
      </c>
      <c r="X26" s="201">
        <v>2</v>
      </c>
      <c r="Y26" s="201">
        <v>2</v>
      </c>
      <c r="Z26" s="201">
        <v>5</v>
      </c>
      <c r="AA26" s="201">
        <v>5</v>
      </c>
      <c r="AB26" s="201">
        <v>2</v>
      </c>
      <c r="AC26" s="201">
        <v>18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31</v>
      </c>
      <c r="Q27" s="201">
        <v>2</v>
      </c>
      <c r="R27" s="201">
        <v>1</v>
      </c>
      <c r="S27" s="201">
        <v>5</v>
      </c>
      <c r="T27" s="201">
        <v>4</v>
      </c>
      <c r="U27" s="201">
        <v>2</v>
      </c>
      <c r="V27" s="201">
        <v>17</v>
      </c>
      <c r="W27" s="201">
        <v>31</v>
      </c>
      <c r="X27" s="201">
        <v>2</v>
      </c>
      <c r="Y27" s="201">
        <v>1</v>
      </c>
      <c r="Z27" s="201">
        <v>5</v>
      </c>
      <c r="AA27" s="201">
        <v>4</v>
      </c>
      <c r="AB27" s="201">
        <v>2</v>
      </c>
      <c r="AC27" s="201">
        <v>17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8</v>
      </c>
      <c r="Q28" s="201">
        <v>1</v>
      </c>
      <c r="R28" s="201">
        <v>0</v>
      </c>
      <c r="S28" s="201">
        <v>0</v>
      </c>
      <c r="T28" s="201">
        <v>0</v>
      </c>
      <c r="U28" s="201">
        <v>0</v>
      </c>
      <c r="V28" s="201">
        <v>7</v>
      </c>
      <c r="W28" s="201">
        <v>8</v>
      </c>
      <c r="X28" s="201">
        <v>1</v>
      </c>
      <c r="Y28" s="201">
        <v>0</v>
      </c>
      <c r="Z28" s="201">
        <v>0</v>
      </c>
      <c r="AA28" s="201">
        <v>0</v>
      </c>
      <c r="AB28" s="201">
        <v>0</v>
      </c>
      <c r="AC28" s="201">
        <v>7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4</v>
      </c>
      <c r="Q29" s="201">
        <v>0</v>
      </c>
      <c r="R29" s="201">
        <v>0</v>
      </c>
      <c r="S29" s="201">
        <v>0</v>
      </c>
      <c r="T29" s="201">
        <v>1</v>
      </c>
      <c r="U29" s="201">
        <v>0</v>
      </c>
      <c r="V29" s="201">
        <v>3</v>
      </c>
      <c r="W29" s="201">
        <v>4</v>
      </c>
      <c r="X29" s="201">
        <v>0</v>
      </c>
      <c r="Y29" s="201">
        <v>0</v>
      </c>
      <c r="Z29" s="201">
        <v>0</v>
      </c>
      <c r="AA29" s="201">
        <v>1</v>
      </c>
      <c r="AB29" s="201">
        <v>0</v>
      </c>
      <c r="AC29" s="201">
        <v>3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1</v>
      </c>
      <c r="X31" s="201">
        <v>1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0</v>
      </c>
      <c r="T32" s="201">
        <v>0</v>
      </c>
      <c r="U32" s="201">
        <v>1</v>
      </c>
      <c r="V32" s="201">
        <v>0</v>
      </c>
      <c r="W32" s="201">
        <v>1</v>
      </c>
      <c r="X32" s="201">
        <v>0</v>
      </c>
      <c r="Y32" s="201">
        <v>0</v>
      </c>
      <c r="Z32" s="201">
        <v>0</v>
      </c>
      <c r="AA32" s="201">
        <v>0</v>
      </c>
      <c r="AB32" s="201">
        <v>1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1</v>
      </c>
      <c r="U33" s="201">
        <v>0</v>
      </c>
      <c r="V33" s="201">
        <v>0</v>
      </c>
      <c r="W33" s="201">
        <v>1</v>
      </c>
      <c r="X33" s="201">
        <v>0</v>
      </c>
      <c r="Y33" s="201">
        <v>0</v>
      </c>
      <c r="Z33" s="201">
        <v>0</v>
      </c>
      <c r="AA33" s="201">
        <v>1</v>
      </c>
      <c r="AB33" s="201">
        <v>0</v>
      </c>
      <c r="AC33" s="201">
        <v>0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0</v>
      </c>
      <c r="R34" s="201">
        <v>0</v>
      </c>
      <c r="S34" s="201">
        <v>1</v>
      </c>
      <c r="T34" s="201">
        <v>0</v>
      </c>
      <c r="U34" s="201">
        <v>0</v>
      </c>
      <c r="V34" s="201">
        <v>2</v>
      </c>
      <c r="W34" s="201">
        <v>3</v>
      </c>
      <c r="X34" s="201">
        <v>0</v>
      </c>
      <c r="Y34" s="201">
        <v>0</v>
      </c>
      <c r="Z34" s="201">
        <v>1</v>
      </c>
      <c r="AA34" s="201">
        <v>0</v>
      </c>
      <c r="AB34" s="201">
        <v>0</v>
      </c>
      <c r="AC34" s="201">
        <v>2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1</v>
      </c>
      <c r="T35" s="201">
        <v>0</v>
      </c>
      <c r="U35" s="201">
        <v>0</v>
      </c>
      <c r="V35" s="201">
        <v>0</v>
      </c>
      <c r="W35" s="201">
        <v>1</v>
      </c>
      <c r="X35" s="201">
        <v>0</v>
      </c>
      <c r="Y35" s="201">
        <v>0</v>
      </c>
      <c r="Z35" s="201">
        <v>1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1</v>
      </c>
      <c r="T36" s="201">
        <v>0</v>
      </c>
      <c r="U36" s="201">
        <v>0</v>
      </c>
      <c r="V36" s="201">
        <v>0</v>
      </c>
      <c r="W36" s="201">
        <v>1</v>
      </c>
      <c r="X36" s="201">
        <v>0</v>
      </c>
      <c r="Y36" s="201">
        <v>0</v>
      </c>
      <c r="Z36" s="201">
        <v>1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1</v>
      </c>
      <c r="T38" s="201">
        <v>0</v>
      </c>
      <c r="U38" s="201">
        <v>0</v>
      </c>
      <c r="V38" s="201">
        <v>3</v>
      </c>
      <c r="W38" s="201">
        <v>4</v>
      </c>
      <c r="X38" s="201">
        <v>0</v>
      </c>
      <c r="Y38" s="201">
        <v>0</v>
      </c>
      <c r="Z38" s="201">
        <v>1</v>
      </c>
      <c r="AA38" s="201">
        <v>0</v>
      </c>
      <c r="AB38" s="201">
        <v>0</v>
      </c>
      <c r="AC38" s="201">
        <v>3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1</v>
      </c>
      <c r="T39" s="201">
        <v>0</v>
      </c>
      <c r="U39" s="201">
        <v>0</v>
      </c>
      <c r="V39" s="201">
        <v>3</v>
      </c>
      <c r="W39" s="201">
        <v>4</v>
      </c>
      <c r="X39" s="201">
        <v>0</v>
      </c>
      <c r="Y39" s="201">
        <v>0</v>
      </c>
      <c r="Z39" s="201">
        <v>1</v>
      </c>
      <c r="AA39" s="201">
        <v>0</v>
      </c>
      <c r="AB39" s="201">
        <v>0</v>
      </c>
      <c r="AC39" s="201">
        <v>3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1</v>
      </c>
      <c r="U42" s="201">
        <v>0</v>
      </c>
      <c r="V42" s="201">
        <v>1</v>
      </c>
      <c r="W42" s="201">
        <v>3</v>
      </c>
      <c r="X42" s="201">
        <v>0</v>
      </c>
      <c r="Y42" s="201">
        <v>0</v>
      </c>
      <c r="Z42" s="201">
        <v>1</v>
      </c>
      <c r="AA42" s="201">
        <v>1</v>
      </c>
      <c r="AB42" s="201">
        <v>0</v>
      </c>
      <c r="AC42" s="201">
        <v>1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0</v>
      </c>
      <c r="R43" s="201">
        <v>0</v>
      </c>
      <c r="S43" s="201">
        <v>0</v>
      </c>
      <c r="T43" s="201">
        <v>1</v>
      </c>
      <c r="U43" s="201">
        <v>0</v>
      </c>
      <c r="V43" s="201">
        <v>1</v>
      </c>
      <c r="W43" s="201">
        <v>2</v>
      </c>
      <c r="X43" s="201">
        <v>0</v>
      </c>
      <c r="Y43" s="201">
        <v>0</v>
      </c>
      <c r="Z43" s="201">
        <v>0</v>
      </c>
      <c r="AA43" s="201">
        <v>1</v>
      </c>
      <c r="AB43" s="201">
        <v>0</v>
      </c>
      <c r="AC43" s="201">
        <v>1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1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0</v>
      </c>
      <c r="Y44" s="201">
        <v>1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1</v>
      </c>
      <c r="V45" s="201">
        <v>0</v>
      </c>
      <c r="W45" s="201">
        <v>1</v>
      </c>
      <c r="X45" s="201">
        <v>0</v>
      </c>
      <c r="Y45" s="201">
        <v>0</v>
      </c>
      <c r="Z45" s="201">
        <v>0</v>
      </c>
      <c r="AA45" s="201">
        <v>0</v>
      </c>
      <c r="AB45" s="201">
        <v>1</v>
      </c>
      <c r="AC45" s="201">
        <v>0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1</v>
      </c>
      <c r="W48" s="201">
        <v>1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0</v>
      </c>
      <c r="R54" s="201">
        <v>0</v>
      </c>
      <c r="S54" s="201">
        <v>0</v>
      </c>
      <c r="T54" s="201">
        <v>1</v>
      </c>
      <c r="U54" s="201">
        <v>0</v>
      </c>
      <c r="V54" s="201">
        <v>0</v>
      </c>
      <c r="W54" s="201">
        <v>1</v>
      </c>
      <c r="X54" s="201">
        <v>0</v>
      </c>
      <c r="Y54" s="201">
        <v>0</v>
      </c>
      <c r="Z54" s="201">
        <v>0</v>
      </c>
      <c r="AA54" s="201">
        <v>1</v>
      </c>
      <c r="AB54" s="201">
        <v>0</v>
      </c>
      <c r="AC54" s="201">
        <v>0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1</v>
      </c>
      <c r="S55" s="201">
        <v>0</v>
      </c>
      <c r="T55" s="201">
        <v>0</v>
      </c>
      <c r="U55" s="201">
        <v>0</v>
      </c>
      <c r="V55" s="201">
        <v>0</v>
      </c>
      <c r="W55" s="201">
        <v>1</v>
      </c>
      <c r="X55" s="201">
        <v>0</v>
      </c>
      <c r="Y55" s="201">
        <v>1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0</v>
      </c>
      <c r="R60" s="201">
        <v>2</v>
      </c>
      <c r="S60" s="201">
        <v>0</v>
      </c>
      <c r="T60" s="201">
        <v>0</v>
      </c>
      <c r="U60" s="201">
        <v>0</v>
      </c>
      <c r="V60" s="201">
        <v>2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4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17</v>
      </c>
      <c r="Q61" s="201">
        <v>0</v>
      </c>
      <c r="R61" s="201">
        <v>2</v>
      </c>
      <c r="S61" s="201">
        <v>1</v>
      </c>
      <c r="T61" s="201">
        <v>2</v>
      </c>
      <c r="U61" s="201">
        <v>1</v>
      </c>
      <c r="V61" s="201">
        <v>11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17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2</v>
      </c>
      <c r="Q21" s="201">
        <v>0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2</v>
      </c>
      <c r="Q23" s="201">
        <v>0</v>
      </c>
      <c r="R23" s="135">
        <v>0.5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2</v>
      </c>
      <c r="Q51" s="201">
        <v>0</v>
      </c>
      <c r="R51" s="135">
        <v>0.5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91" t="s">
        <v>13027</v>
      </c>
      <c r="U17" s="292"/>
      <c r="V17" s="293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8" t="s">
        <v>14774</v>
      </c>
      <c r="R18" s="288" t="s">
        <v>11370</v>
      </c>
      <c r="S18" s="279"/>
      <c r="T18" s="288" t="s">
        <v>14774</v>
      </c>
      <c r="U18" s="291" t="s">
        <v>11371</v>
      </c>
      <c r="V18" s="293"/>
      <c r="W18" s="288" t="s">
        <v>14774</v>
      </c>
      <c r="X18" s="288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0"/>
      <c r="R19" s="290"/>
      <c r="S19" s="279"/>
      <c r="T19" s="290"/>
      <c r="U19" s="23" t="s">
        <v>15042</v>
      </c>
      <c r="V19" s="23" t="s">
        <v>15043</v>
      </c>
      <c r="W19" s="290"/>
      <c r="X19" s="290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60.64</v>
      </c>
      <c r="Q21" s="135">
        <v>62</v>
      </c>
      <c r="R21" s="135">
        <v>60</v>
      </c>
      <c r="S21" s="201">
        <v>64</v>
      </c>
      <c r="T21" s="201">
        <v>8</v>
      </c>
      <c r="U21" s="201">
        <v>4</v>
      </c>
      <c r="V21" s="201">
        <v>4</v>
      </c>
      <c r="W21" s="201">
        <v>14</v>
      </c>
      <c r="X21" s="201">
        <v>14</v>
      </c>
      <c r="Y21" s="201">
        <v>58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3</v>
      </c>
      <c r="Q22" s="135">
        <v>3</v>
      </c>
      <c r="R22" s="135">
        <v>3</v>
      </c>
      <c r="S22" s="201">
        <v>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3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2</v>
      </c>
      <c r="Q24" s="135">
        <v>2</v>
      </c>
      <c r="R24" s="135">
        <v>2</v>
      </c>
      <c r="S24" s="201">
        <v>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2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32.25</v>
      </c>
      <c r="Q26" s="135">
        <v>36</v>
      </c>
      <c r="R26" s="135">
        <v>36</v>
      </c>
      <c r="S26" s="201">
        <v>35</v>
      </c>
      <c r="T26" s="201">
        <v>4</v>
      </c>
      <c r="U26" s="201">
        <v>0</v>
      </c>
      <c r="V26" s="201">
        <v>4</v>
      </c>
      <c r="W26" s="201">
        <v>5</v>
      </c>
      <c r="X26" s="201">
        <v>5</v>
      </c>
      <c r="Y26" s="201">
        <v>34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30</v>
      </c>
      <c r="Q27" s="135">
        <v>33</v>
      </c>
      <c r="R27" s="135">
        <v>33</v>
      </c>
      <c r="S27" s="201">
        <v>32</v>
      </c>
      <c r="T27" s="201">
        <v>4</v>
      </c>
      <c r="U27" s="201">
        <v>0</v>
      </c>
      <c r="V27" s="201">
        <v>4</v>
      </c>
      <c r="W27" s="201">
        <v>5</v>
      </c>
      <c r="X27" s="201">
        <v>5</v>
      </c>
      <c r="Y27" s="201">
        <v>31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7.17</v>
      </c>
      <c r="Q28" s="135">
        <v>8</v>
      </c>
      <c r="R28" s="135">
        <v>8</v>
      </c>
      <c r="S28" s="201">
        <v>7</v>
      </c>
      <c r="T28" s="201">
        <v>1</v>
      </c>
      <c r="U28" s="201">
        <v>0</v>
      </c>
      <c r="V28" s="201">
        <v>1</v>
      </c>
      <c r="W28" s="201">
        <v>0</v>
      </c>
      <c r="X28" s="201">
        <v>0</v>
      </c>
      <c r="Y28" s="201">
        <v>8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3.61</v>
      </c>
      <c r="Q29" s="135">
        <v>4</v>
      </c>
      <c r="R29" s="135">
        <v>4</v>
      </c>
      <c r="S29" s="201">
        <v>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4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1.61</v>
      </c>
      <c r="Q31" s="135">
        <v>2</v>
      </c>
      <c r="R31" s="135">
        <v>2</v>
      </c>
      <c r="S31" s="201">
        <v>2</v>
      </c>
      <c r="T31" s="201">
        <v>1</v>
      </c>
      <c r="U31" s="201">
        <v>0</v>
      </c>
      <c r="V31" s="201">
        <v>1</v>
      </c>
      <c r="W31" s="201">
        <v>1</v>
      </c>
      <c r="X31" s="201">
        <v>1</v>
      </c>
      <c r="Y31" s="201">
        <v>1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1</v>
      </c>
      <c r="Q32" s="135">
        <v>1</v>
      </c>
      <c r="R32" s="135">
        <v>1</v>
      </c>
      <c r="S32" s="201">
        <v>1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1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</v>
      </c>
      <c r="Q33" s="135">
        <v>1</v>
      </c>
      <c r="R33" s="135">
        <v>1</v>
      </c>
      <c r="S33" s="201">
        <v>1</v>
      </c>
      <c r="T33" s="201">
        <v>1</v>
      </c>
      <c r="U33" s="201">
        <v>0</v>
      </c>
      <c r="V33" s="201">
        <v>1</v>
      </c>
      <c r="W33" s="201">
        <v>1</v>
      </c>
      <c r="X33" s="201">
        <v>1</v>
      </c>
      <c r="Y33" s="201">
        <v>1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3</v>
      </c>
      <c r="Q34" s="135">
        <v>3</v>
      </c>
      <c r="R34" s="135">
        <v>3</v>
      </c>
      <c r="S34" s="201">
        <v>3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3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</v>
      </c>
      <c r="Q35" s="135">
        <v>1</v>
      </c>
      <c r="R35" s="135">
        <v>1</v>
      </c>
      <c r="S35" s="201">
        <v>1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1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</v>
      </c>
      <c r="Q36" s="135">
        <v>1</v>
      </c>
      <c r="R36" s="135">
        <v>1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</v>
      </c>
      <c r="Q37" s="135">
        <v>0</v>
      </c>
      <c r="R37" s="135">
        <v>0</v>
      </c>
      <c r="S37" s="201">
        <v>2</v>
      </c>
      <c r="T37" s="201">
        <v>0</v>
      </c>
      <c r="U37" s="201">
        <v>0</v>
      </c>
      <c r="V37" s="201">
        <v>0</v>
      </c>
      <c r="W37" s="201">
        <v>2</v>
      </c>
      <c r="X37" s="201">
        <v>2</v>
      </c>
      <c r="Y37" s="201">
        <v>0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4</v>
      </c>
      <c r="Q38" s="135">
        <v>4</v>
      </c>
      <c r="R38" s="135">
        <v>4</v>
      </c>
      <c r="S38" s="201">
        <v>3</v>
      </c>
      <c r="T38" s="201">
        <v>1</v>
      </c>
      <c r="U38" s="201">
        <v>0</v>
      </c>
      <c r="V38" s="201">
        <v>1</v>
      </c>
      <c r="W38" s="201">
        <v>1</v>
      </c>
      <c r="X38" s="201">
        <v>1</v>
      </c>
      <c r="Y38" s="201">
        <v>4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4</v>
      </c>
      <c r="Q39" s="135">
        <v>4</v>
      </c>
      <c r="R39" s="135">
        <v>4</v>
      </c>
      <c r="S39" s="201">
        <v>3</v>
      </c>
      <c r="T39" s="201">
        <v>1</v>
      </c>
      <c r="U39" s="201">
        <v>0</v>
      </c>
      <c r="V39" s="201">
        <v>1</v>
      </c>
      <c r="W39" s="201">
        <v>1</v>
      </c>
      <c r="X39" s="201">
        <v>1</v>
      </c>
      <c r="Y39" s="201">
        <v>4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3</v>
      </c>
      <c r="Q42" s="135">
        <v>3</v>
      </c>
      <c r="R42" s="135">
        <v>3</v>
      </c>
      <c r="S42" s="201">
        <v>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3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1.34</v>
      </c>
      <c r="Q43" s="135">
        <v>2</v>
      </c>
      <c r="R43" s="135">
        <v>2</v>
      </c>
      <c r="S43" s="201">
        <v>2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2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0.83</v>
      </c>
      <c r="Q44" s="135">
        <v>1</v>
      </c>
      <c r="R44" s="135">
        <v>1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0.83</v>
      </c>
      <c r="Q45" s="135">
        <v>1</v>
      </c>
      <c r="R45" s="135">
        <v>1</v>
      </c>
      <c r="S45" s="201">
        <v>1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0.61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0.25</v>
      </c>
      <c r="Q48" s="135">
        <v>1</v>
      </c>
      <c r="R48" s="135">
        <v>1</v>
      </c>
      <c r="S48" s="201">
        <v>1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1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1</v>
      </c>
      <c r="Q54" s="135">
        <v>1</v>
      </c>
      <c r="R54" s="135">
        <v>1</v>
      </c>
      <c r="S54" s="201">
        <v>1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1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35">
        <v>1</v>
      </c>
      <c r="R55" s="135">
        <v>1</v>
      </c>
      <c r="S55" s="201">
        <v>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1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5</v>
      </c>
      <c r="Q60" s="135">
        <v>4</v>
      </c>
      <c r="R60" s="135">
        <v>4</v>
      </c>
      <c r="S60" s="201">
        <v>4</v>
      </c>
      <c r="T60" s="201">
        <v>1</v>
      </c>
      <c r="U60" s="201">
        <v>1</v>
      </c>
      <c r="V60" s="201">
        <v>0</v>
      </c>
      <c r="W60" s="201">
        <v>1</v>
      </c>
      <c r="X60" s="201">
        <v>1</v>
      </c>
      <c r="Y60" s="201">
        <v>4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20.39</v>
      </c>
      <c r="Q61" s="135">
        <v>19</v>
      </c>
      <c r="R61" s="135">
        <v>17</v>
      </c>
      <c r="S61" s="201">
        <v>22</v>
      </c>
      <c r="T61" s="201">
        <v>3</v>
      </c>
      <c r="U61" s="201">
        <v>3</v>
      </c>
      <c r="V61" s="201">
        <v>0</v>
      </c>
      <c r="W61" s="201">
        <v>8</v>
      </c>
      <c r="X61" s="201">
        <v>8</v>
      </c>
      <c r="Y61" s="201">
        <v>17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58</v>
      </c>
      <c r="Q21" s="201">
        <v>2</v>
      </c>
      <c r="R21" s="201">
        <v>2</v>
      </c>
      <c r="S21" s="201">
        <v>6</v>
      </c>
      <c r="T21" s="201">
        <v>4</v>
      </c>
      <c r="U21" s="201">
        <v>3</v>
      </c>
      <c r="V21" s="201">
        <v>3</v>
      </c>
      <c r="W21" s="201">
        <v>4</v>
      </c>
      <c r="X21" s="201">
        <v>3</v>
      </c>
      <c r="Y21" s="201">
        <v>14</v>
      </c>
      <c r="Z21" s="201">
        <v>11</v>
      </c>
      <c r="AA21" s="201">
        <v>6</v>
      </c>
      <c r="AB21" s="201">
        <v>5</v>
      </c>
      <c r="AC21" s="201">
        <v>6</v>
      </c>
      <c r="AD21" s="201">
        <v>6</v>
      </c>
      <c r="AE21" s="201">
        <v>7</v>
      </c>
      <c r="AF21" s="201">
        <v>7</v>
      </c>
      <c r="AG21" s="201">
        <v>6</v>
      </c>
      <c r="AH21" s="201">
        <v>6</v>
      </c>
      <c r="AI21" s="201">
        <v>4</v>
      </c>
      <c r="AJ21" s="201">
        <v>2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3</v>
      </c>
      <c r="Z22" s="201">
        <v>2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2</v>
      </c>
      <c r="Z24" s="201">
        <v>2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34</v>
      </c>
      <c r="Q26" s="201">
        <v>1</v>
      </c>
      <c r="R26" s="201">
        <v>1</v>
      </c>
      <c r="S26" s="201">
        <v>3</v>
      </c>
      <c r="T26" s="201">
        <v>2</v>
      </c>
      <c r="U26" s="201">
        <v>3</v>
      </c>
      <c r="V26" s="201">
        <v>3</v>
      </c>
      <c r="W26" s="201">
        <v>3</v>
      </c>
      <c r="X26" s="201">
        <v>2</v>
      </c>
      <c r="Y26" s="201">
        <v>6</v>
      </c>
      <c r="Z26" s="201">
        <v>4</v>
      </c>
      <c r="AA26" s="201">
        <v>6</v>
      </c>
      <c r="AB26" s="201">
        <v>5</v>
      </c>
      <c r="AC26" s="201">
        <v>3</v>
      </c>
      <c r="AD26" s="201">
        <v>3</v>
      </c>
      <c r="AE26" s="201">
        <v>3</v>
      </c>
      <c r="AF26" s="201">
        <v>3</v>
      </c>
      <c r="AG26" s="201">
        <v>6</v>
      </c>
      <c r="AH26" s="201">
        <v>6</v>
      </c>
      <c r="AI26" s="201">
        <v>0</v>
      </c>
      <c r="AJ26" s="201">
        <v>0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31</v>
      </c>
      <c r="Q27" s="201">
        <v>1</v>
      </c>
      <c r="R27" s="201">
        <v>1</v>
      </c>
      <c r="S27" s="201">
        <v>3</v>
      </c>
      <c r="T27" s="201">
        <v>2</v>
      </c>
      <c r="U27" s="201">
        <v>2</v>
      </c>
      <c r="V27" s="201">
        <v>2</v>
      </c>
      <c r="W27" s="201">
        <v>3</v>
      </c>
      <c r="X27" s="201">
        <v>2</v>
      </c>
      <c r="Y27" s="201">
        <v>5</v>
      </c>
      <c r="Z27" s="201">
        <v>3</v>
      </c>
      <c r="AA27" s="201">
        <v>6</v>
      </c>
      <c r="AB27" s="201">
        <v>5</v>
      </c>
      <c r="AC27" s="201">
        <v>3</v>
      </c>
      <c r="AD27" s="201">
        <v>3</v>
      </c>
      <c r="AE27" s="201">
        <v>3</v>
      </c>
      <c r="AF27" s="201">
        <v>3</v>
      </c>
      <c r="AG27" s="201">
        <v>5</v>
      </c>
      <c r="AH27" s="201">
        <v>5</v>
      </c>
      <c r="AI27" s="201">
        <v>0</v>
      </c>
      <c r="AJ27" s="201">
        <v>0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8</v>
      </c>
      <c r="Q28" s="201">
        <v>1</v>
      </c>
      <c r="R28" s="201">
        <v>1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1</v>
      </c>
      <c r="Z28" s="201">
        <v>1</v>
      </c>
      <c r="AA28" s="201">
        <v>4</v>
      </c>
      <c r="AB28" s="201">
        <v>4</v>
      </c>
      <c r="AC28" s="201">
        <v>1</v>
      </c>
      <c r="AD28" s="201">
        <v>1</v>
      </c>
      <c r="AE28" s="201">
        <v>1</v>
      </c>
      <c r="AF28" s="201">
        <v>1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4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1</v>
      </c>
      <c r="X29" s="201">
        <v>1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</v>
      </c>
      <c r="AF29" s="201">
        <v>1</v>
      </c>
      <c r="AG29" s="201">
        <v>2</v>
      </c>
      <c r="AH29" s="201">
        <v>2</v>
      </c>
      <c r="AI29" s="201">
        <v>0</v>
      </c>
      <c r="AJ29" s="201">
        <v>0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1</v>
      </c>
      <c r="Z32" s="201">
        <v>1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1</v>
      </c>
      <c r="X33" s="201">
        <v>1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1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2</v>
      </c>
      <c r="AH34" s="201">
        <v>2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1</v>
      </c>
      <c r="V35" s="201">
        <v>1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1</v>
      </c>
      <c r="T36" s="201">
        <v>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0</v>
      </c>
      <c r="T38" s="201">
        <v>0</v>
      </c>
      <c r="U38" s="201">
        <v>1</v>
      </c>
      <c r="V38" s="201">
        <v>1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</v>
      </c>
      <c r="AD38" s="201">
        <v>2</v>
      </c>
      <c r="AE38" s="201">
        <v>1</v>
      </c>
      <c r="AF38" s="201">
        <v>1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0</v>
      </c>
      <c r="T39" s="201">
        <v>0</v>
      </c>
      <c r="U39" s="201">
        <v>1</v>
      </c>
      <c r="V39" s="201">
        <v>1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</v>
      </c>
      <c r="AD39" s="201">
        <v>2</v>
      </c>
      <c r="AE39" s="201">
        <v>1</v>
      </c>
      <c r="AF39" s="201">
        <v>1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1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  <c r="AA42" s="201">
        <v>1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</v>
      </c>
      <c r="AH43" s="201">
        <v>1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1</v>
      </c>
      <c r="AB44" s="201">
        <v>1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</v>
      </c>
      <c r="AH48" s="201">
        <v>1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1</v>
      </c>
      <c r="Z54" s="201">
        <v>1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1</v>
      </c>
      <c r="V55" s="201">
        <v>1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0</v>
      </c>
      <c r="R60" s="201">
        <v>0</v>
      </c>
      <c r="S60" s="201">
        <v>2</v>
      </c>
      <c r="T60" s="201">
        <v>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</v>
      </c>
      <c r="AD60" s="201">
        <v>1</v>
      </c>
      <c r="AE60" s="201">
        <v>1</v>
      </c>
      <c r="AF60" s="201">
        <v>1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17</v>
      </c>
      <c r="Q61" s="201">
        <v>1</v>
      </c>
      <c r="R61" s="201">
        <v>1</v>
      </c>
      <c r="S61" s="201">
        <v>1</v>
      </c>
      <c r="T61" s="201">
        <v>1</v>
      </c>
      <c r="U61" s="201">
        <v>0</v>
      </c>
      <c r="V61" s="201">
        <v>0</v>
      </c>
      <c r="W61" s="201">
        <v>1</v>
      </c>
      <c r="X61" s="201">
        <v>1</v>
      </c>
      <c r="Y61" s="201">
        <v>5</v>
      </c>
      <c r="Z61" s="201">
        <v>5</v>
      </c>
      <c r="AA61" s="201">
        <v>0</v>
      </c>
      <c r="AB61" s="201">
        <v>0</v>
      </c>
      <c r="AC61" s="201">
        <v>2</v>
      </c>
      <c r="AD61" s="201">
        <v>2</v>
      </c>
      <c r="AE61" s="201">
        <v>3</v>
      </c>
      <c r="AF61" s="201">
        <v>3</v>
      </c>
      <c r="AG61" s="201">
        <v>0</v>
      </c>
      <c r="AH61" s="201">
        <v>0</v>
      </c>
      <c r="AI61" s="201">
        <v>4</v>
      </c>
      <c r="AJ61" s="201">
        <v>2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34</v>
      </c>
      <c r="F3" s="107"/>
      <c r="G3" s="107"/>
      <c r="H3" s="108">
        <f>SUM(J15:J18)</f>
        <v>34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 xml:space="preserve">Муниципальное общеобразовательное бюджетное учреждение Лицей                                                                                                                                                                                                  </v>
      </c>
      <c r="O4" s="119">
        <f ca="1">TODAY()</f>
        <v>43018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 xml:space="preserve">Амурская область, город Зея, ул. Народная 21, индекс 676243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1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Нет данных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1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1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26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25</v>
      </c>
      <c r="F15797" s="107"/>
      <c r="G15797" s="107"/>
      <c r="H15797" s="107">
        <f>SUM(H15798:H16282)</f>
        <v>25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1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4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</row>
    <row r="15" spans="1:29" ht="20.100000000000001" customHeight="1" x14ac:dyDescent="0.2">
      <c r="A15" s="285" t="s">
        <v>12474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3"/>
      <c r="S18" s="283"/>
      <c r="T18" s="283"/>
      <c r="U18" s="283" t="s">
        <v>14151</v>
      </c>
      <c r="V18" s="283"/>
      <c r="W18" s="283"/>
      <c r="X18" s="283"/>
      <c r="Y18" s="283"/>
      <c r="Z18" s="283" t="s">
        <v>14152</v>
      </c>
      <c r="AA18" s="283"/>
      <c r="AB18" s="283"/>
      <c r="AC18" s="283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87" t="s">
        <v>14185</v>
      </c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91" t="s">
        <v>14186</v>
      </c>
      <c r="R17" s="292"/>
      <c r="S17" s="292"/>
      <c r="T17" s="293"/>
      <c r="U17" s="291" t="s">
        <v>14187</v>
      </c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3"/>
      <c r="AG17" s="291" t="s">
        <v>12730</v>
      </c>
      <c r="AH17" s="292"/>
      <c r="AI17" s="292"/>
      <c r="AJ17" s="292"/>
      <c r="AK17" s="293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12732</v>
      </c>
      <c r="BB17" s="293"/>
      <c r="BC17" s="291" t="s">
        <v>12733</v>
      </c>
      <c r="BD17" s="292"/>
      <c r="BE17" s="292"/>
      <c r="BF17" s="292"/>
      <c r="BG17" s="292"/>
      <c r="BH17" s="293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91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91" t="s">
        <v>9444</v>
      </c>
      <c r="BK18" s="293"/>
      <c r="BL18" s="279" t="s">
        <v>9445</v>
      </c>
      <c r="BM18" s="279" t="s">
        <v>9446</v>
      </c>
    </row>
    <row r="19" spans="1:65" ht="60" customHeight="1" x14ac:dyDescent="0.2">
      <c r="A19" s="29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91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Викторовна Шилина</dc:creator>
  <cp:lastModifiedBy>Анна Викторовна Шилина</cp:lastModifiedBy>
  <cp:lastPrinted>2017-09-14T09:04:56Z</cp:lastPrinted>
  <dcterms:created xsi:type="dcterms:W3CDTF">2016-08-08T07:38:31Z</dcterms:created>
  <dcterms:modified xsi:type="dcterms:W3CDTF">2017-10-10T05:15:43Z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